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а\Desktop\завантажити\"/>
    </mc:Choice>
  </mc:AlternateContent>
  <xr:revisionPtr revIDLastSave="0" documentId="8_{AEF0C8B4-A0CB-4156-86AC-D9CB1C621784}" xr6:coauthVersionLast="47" xr6:coauthVersionMax="47" xr10:uidLastSave="{00000000-0000-0000-0000-000000000000}"/>
  <bookViews>
    <workbookView xWindow="-120" yWindow="-120" windowWidth="29040" windowHeight="1584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G46" i="15" s="1"/>
  <c r="H16" i="15"/>
  <c r="I16" i="15"/>
  <c r="J16" i="15"/>
  <c r="J46" i="15" s="1"/>
  <c r="D3" i="22" s="1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H46" i="15"/>
  <c r="D9" i="22" s="1"/>
  <c r="K45" i="15"/>
  <c r="K46" i="15"/>
  <c r="J45" i="15"/>
  <c r="D7" i="22" s="1"/>
  <c r="I45" i="15"/>
  <c r="I46" i="15"/>
  <c r="H45" i="15"/>
  <c r="G45" i="15"/>
  <c r="F45" i="15"/>
  <c r="F46" i="15" s="1"/>
  <c r="D8" i="22" s="1"/>
  <c r="E45" i="15"/>
  <c r="L45" i="15" s="1"/>
  <c r="E46" i="15" l="1"/>
  <c r="D10" i="22" l="1"/>
  <c r="L46" i="15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<sst xmlns="http://schemas.openxmlformats.org/spreadsheetml/2006/main" count="294" uniqueCount="221">
  <si>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</si>
  <si>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</si>
  <si>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</si>
  <si>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</si>
  <si>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</si>
  <si>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</si>
  <si>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</si>
  <si>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</si>
  <si>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</si>
  <si>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</si>
  <si>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</si>
  <si>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</si>
  <si>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</si>
  <si>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</si>
  <si>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</si>
  <si>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</si>
  <si>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</si>
  <si>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</si>
  <si>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</si>
  <si>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</si>
  <si>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</si>
  <si>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</si>
  <si>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</si>
  <si>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</si>
  <si>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</si>
  <si>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</si>
  <si>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</si>
  <si>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</si>
  <si>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</si>
  <si>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</si>
  <si>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</si>
  <si>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</si>
  <si>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</si>
  <si>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</si>
  <si>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</si>
  <si>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</si>
  <si>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</si>
  <si>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</si>
  <si>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</si>
  <si>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</si>
  <si>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</si>
  <si>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</si>
  <si>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</si>
  <si>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</si>
  <si>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</si>
  <si>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</si>
  <si>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</si>
  <si>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</si>
  <si>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</si>
  <si>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</si>
  <si>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</si>
  <si>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</si>
  <si>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</si>
  <si>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</si>
  <si>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</si>
  <si>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</si>
  <si>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</si>
  <si>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</si>
  <si>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</si>
  <si>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</si>
  <si>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</si>
  <si>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</si>
  <si>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</si>
  <si>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</si>
  <si>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</si>
  <si>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</si>
  <si>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</si>
  <si>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</si>
  <si>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</si>
  <si>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</si>
  <si>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</si>
  <si>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</si>
  <si>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</si>
  <si>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</si>
  <si>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</si>
  <si>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</si>
  <si>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</si>
  <si>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</si>
  <si>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</si>
  <si>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</si>
  <si>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</si>
  <si>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</si>
  <si>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</si>
  <si>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</si>
  <si>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</si>
  <si>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</si>
  <si>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</si>
  <si>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</si>
  <si>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</si>
  <si>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</si>
  <si>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</si>
  <si>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</si>
  <si>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</si>
  <si>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</si>
  <si>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</si>
  <si>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</si>
  <si>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</si>
  <si>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</si>
  <si>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</si>
  <si>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</si>
  <si>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</si>
  <si>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</si>
  <si>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</si>
  <si>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</si>
  <si>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</si>
  <si>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</si>
  <si>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</si>
  <si>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</si>
  <si>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</si>
  <si>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</si>
  <si>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</si>
  <si>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</si>
  <si>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</si>
  <si>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</si>
  <si>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</si>
  <si>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</si>
  <si>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</si>
  <si>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</si>
  <si>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</si>
  <si>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</si>
  <si>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</si>
  <si>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</si>
  <si>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</si>
  <si>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</si>
  <si>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</si>
  <si>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</si>
  <si>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</si>
  <si>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</si>
  <si>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</si>
  <si>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</si>
  <si>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</si>
  <si>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</si>
  <si>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</si>
  <si>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</si>
  <si>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</si>
  <si>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</si>
  <si>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</si>
  <si>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</si>
  <si>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</si>
  <si>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</si>
  <si>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</si>
  <si>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</si>
  <si>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</si>
  <si>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</si>
  <si>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</si>
  <si>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</si>
  <si>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</si>
  <si>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</si>
  <si>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</si>
  <si>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</si>
  <si>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</si>
  <si>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</si>
  <si>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</si>
  <si>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</si>
  <si>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</si>
  <si>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</si>
  <si>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</si>
  <si>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</si>
  <si>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</si>
  <si>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</si>
  <si>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</si>
  <si>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</si>
  <si>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</si>
  <si>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</si>
  <si>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</si>
  <si>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</si>
  <si>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</si>
  <si>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</si>
  <si>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</si>
  <si>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</si>
  <si>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</si>
  <si>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</si>
  <si>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</si>
  <si>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</si>
  <si>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</si>
  <si>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</si>
  <si>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</si>
  <si>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</si>
  <si>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</si>
  <si>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</si>
  <si>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</si>
  <si>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</si>
  <si>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</si>
  <si>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</si>
  <si>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</si>
  <si>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</si>
  <si>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</si>
  <si>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</si>
  <si>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</si>
  <si>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</si>
  <si>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</si>
  <si>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</si>
  <si>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</si>
  <si>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</si>
  <si>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</si>
  <si>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</si>
  <si>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</si>
  <si>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</si>
  <si>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</si>
  <si>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</si>
  <si>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</si>
  <si>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</si>
  <si>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</si>
  <si>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</si>
  <si>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</si>
  <si>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</si>
  <si>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</si>
  <si>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</si>
  <si>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</si>
  <si>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</si>
  <si>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</si>
  <si>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за дев'ять місяців 2021 року</t>
  </si>
  <si>
    <t>ТУ ДСА України в Днiпропетровській областi</t>
  </si>
  <si>
    <t>49000. м. Дніпро. пр. Дмитра Яворницького. буд. 57 к.301</t>
  </si>
  <si>
    <t>Доручення судів України / іноземних судів</t>
  </si>
  <si>
    <t xml:space="preserve">Розглянуто справ судом присяжних </t>
  </si>
  <si>
    <t>Г.В. Ігнатьєва</t>
  </si>
  <si>
    <t>І.П. Нескоромна</t>
  </si>
  <si>
    <t>(056) 744 00 77</t>
  </si>
  <si>
    <t>neskoromna@dp.court.gov.ua</t>
  </si>
  <si>
    <t>7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</si>
</sst>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&amp;C&amp;LC0729DCF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17986</v>
      </c>
      <c r="F6" s="103">
        <v>8197</v>
      </c>
      <c r="G6" s="103">
        <v>155</v>
      </c>
      <c r="H6" s="103">
        <v>7976</v>
      </c>
      <c r="I6" s="121" t="s">
        <v>210</v>
      </c>
      <c r="J6" s="103">
        <v>10010</v>
      </c>
      <c r="K6" s="84">
        <v>4914</v>
      </c>
      <c r="L6" s="91">
        <f t="shared" ref="L6:L46" si="0">E6-F6</f>
        <v>9789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43616</v>
      </c>
      <c r="F7" s="103">
        <v>42408</v>
      </c>
      <c r="G7" s="103">
        <v>74</v>
      </c>
      <c r="H7" s="103">
        <v>40996</v>
      </c>
      <c r="I7" s="103">
        <v>31581</v>
      </c>
      <c r="J7" s="103">
        <v>2620</v>
      </c>
      <c r="K7" s="84">
        <v>421</v>
      </c>
      <c r="L7" s="91">
        <f t="shared" si="0"/>
        <v>1208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59</v>
      </c>
      <c r="F8" s="103">
        <v>50</v>
      </c>
      <c r="G8" s="103">
        <v>3</v>
      </c>
      <c r="H8" s="103">
        <v>48</v>
      </c>
      <c r="I8" s="103">
        <v>41</v>
      </c>
      <c r="J8" s="103">
        <v>11</v>
      </c>
      <c r="K8" s="84">
        <v>3</v>
      </c>
      <c r="L8" s="91">
        <f t="shared" si="0"/>
        <v>9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9050</v>
      </c>
      <c r="F9" s="103">
        <v>7850</v>
      </c>
      <c r="G9" s="103">
        <v>28</v>
      </c>
      <c r="H9" s="85">
        <v>7641</v>
      </c>
      <c r="I9" s="103">
        <v>5344</v>
      </c>
      <c r="J9" s="103">
        <v>1409</v>
      </c>
      <c r="K9" s="84">
        <v>238</v>
      </c>
      <c r="L9" s="91">
        <f t="shared" si="0"/>
        <v>1200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86</v>
      </c>
      <c r="F10" s="103">
        <v>58</v>
      </c>
      <c r="G10" s="103">
        <v>7</v>
      </c>
      <c r="H10" s="103">
        <v>42</v>
      </c>
      <c r="I10" s="103">
        <v>4</v>
      </c>
      <c r="J10" s="103">
        <v>44</v>
      </c>
      <c r="K10" s="84">
        <v>20</v>
      </c>
      <c r="L10" s="91">
        <f t="shared" si="0"/>
        <v>28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>
        <v>10</v>
      </c>
      <c r="F11" s="103">
        <v>6</v>
      </c>
      <c r="G11" s="103">
        <v>1</v>
      </c>
      <c r="H11" s="103">
        <v>4</v>
      </c>
      <c r="I11" s="103">
        <v>1</v>
      </c>
      <c r="J11" s="103">
        <v>6</v>
      </c>
      <c r="K11" s="84">
        <v>3</v>
      </c>
      <c r="L11" s="91">
        <f t="shared" si="0"/>
        <v>4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719</v>
      </c>
      <c r="F12" s="103">
        <v>678</v>
      </c>
      <c r="G12" s="103"/>
      <c r="H12" s="103">
        <v>645</v>
      </c>
      <c r="I12" s="103">
        <v>265</v>
      </c>
      <c r="J12" s="103">
        <v>74</v>
      </c>
      <c r="K12" s="84">
        <v>33</v>
      </c>
      <c r="L12" s="91">
        <f t="shared" si="0"/>
        <v>41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58</v>
      </c>
      <c r="F13" s="103">
        <v>9</v>
      </c>
      <c r="G13" s="103"/>
      <c r="H13" s="103">
        <v>13</v>
      </c>
      <c r="I13" s="103">
        <v>6</v>
      </c>
      <c r="J13" s="103">
        <v>45</v>
      </c>
      <c r="K13" s="84">
        <v>34</v>
      </c>
      <c r="L13" s="91">
        <f t="shared" si="0"/>
        <v>49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463</v>
      </c>
      <c r="F14" s="106">
        <v>401</v>
      </c>
      <c r="G14" s="106"/>
      <c r="H14" s="106">
        <v>383</v>
      </c>
      <c r="I14" s="106">
        <v>347</v>
      </c>
      <c r="J14" s="106">
        <v>80</v>
      </c>
      <c r="K14" s="94"/>
      <c r="L14" s="91">
        <f t="shared" si="0"/>
        <v>62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371</v>
      </c>
      <c r="F15" s="106">
        <v>350</v>
      </c>
      <c r="G15" s="106"/>
      <c r="H15" s="106">
        <v>338</v>
      </c>
      <c r="I15" s="106">
        <v>219</v>
      </c>
      <c r="J15" s="106">
        <v>33</v>
      </c>
      <c r="K15" s="94">
        <v>3</v>
      </c>
      <c r="L15" s="91">
        <f t="shared" si="0"/>
        <v>21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72418</v>
      </c>
      <c r="F16" s="84">
        <f t="shared" si="1"/>
        <v>60007</v>
      </c>
      <c r="G16" s="84">
        <f t="shared" si="1"/>
        <v>268</v>
      </c>
      <c r="H16" s="84">
        <f t="shared" si="1"/>
        <v>58086</v>
      </c>
      <c r="I16" s="84">
        <f t="shared" si="1"/>
        <v>37808</v>
      </c>
      <c r="J16" s="84">
        <f t="shared" si="1"/>
        <v>14332</v>
      </c>
      <c r="K16" s="84">
        <f t="shared" si="1"/>
        <v>5669</v>
      </c>
      <c r="L16" s="91">
        <f t="shared" si="0"/>
        <v>12411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2737</v>
      </c>
      <c r="F17" s="84">
        <v>2238</v>
      </c>
      <c r="G17" s="84">
        <v>9</v>
      </c>
      <c r="H17" s="84">
        <v>2297</v>
      </c>
      <c r="I17" s="84">
        <v>1119</v>
      </c>
      <c r="J17" s="84">
        <v>440</v>
      </c>
      <c r="K17" s="84">
        <v>45</v>
      </c>
      <c r="L17" s="91">
        <f t="shared" si="0"/>
        <v>499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1885</v>
      </c>
      <c r="F18" s="84">
        <v>1128</v>
      </c>
      <c r="G18" s="84">
        <v>10</v>
      </c>
      <c r="H18" s="84">
        <v>1325</v>
      </c>
      <c r="I18" s="84">
        <v>904</v>
      </c>
      <c r="J18" s="84">
        <v>560</v>
      </c>
      <c r="K18" s="84">
        <v>146</v>
      </c>
      <c r="L18" s="91">
        <f t="shared" si="0"/>
        <v>757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>
        <v>2</v>
      </c>
      <c r="F19" s="111">
        <v>2</v>
      </c>
      <c r="G19" s="111"/>
      <c r="H19" s="111">
        <v>1</v>
      </c>
      <c r="I19" s="111"/>
      <c r="J19" s="111">
        <v>1</v>
      </c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97</v>
      </c>
      <c r="F20" s="84">
        <v>66</v>
      </c>
      <c r="G20" s="84">
        <v>1</v>
      </c>
      <c r="H20" s="84">
        <v>65</v>
      </c>
      <c r="I20" s="84">
        <v>31</v>
      </c>
      <c r="J20" s="84">
        <v>32</v>
      </c>
      <c r="K20" s="84">
        <v>14</v>
      </c>
      <c r="L20" s="91">
        <f t="shared" si="0"/>
        <v>31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>
        <v>4</v>
      </c>
      <c r="F21" s="84">
        <v>3</v>
      </c>
      <c r="G21" s="84"/>
      <c r="H21" s="84">
        <v>2</v>
      </c>
      <c r="I21" s="84"/>
      <c r="J21" s="84">
        <v>2</v>
      </c>
      <c r="K21" s="84">
        <v>1</v>
      </c>
      <c r="L21" s="91">
        <f t="shared" si="0"/>
        <v>1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>
        <v>1</v>
      </c>
      <c r="F22" s="84">
        <v>1</v>
      </c>
      <c r="G22" s="84"/>
      <c r="H22" s="84">
        <v>1</v>
      </c>
      <c r="I22" s="84">
        <v>1</v>
      </c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>
        <v>5</v>
      </c>
      <c r="F23" s="84">
        <v>5</v>
      </c>
      <c r="G23" s="84"/>
      <c r="H23" s="84">
        <v>4</v>
      </c>
      <c r="I23" s="84"/>
      <c r="J23" s="84">
        <v>1</v>
      </c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>
        <v>5</v>
      </c>
      <c r="F24" s="84">
        <v>5</v>
      </c>
      <c r="G24" s="84"/>
      <c r="H24" s="84">
        <v>5</v>
      </c>
      <c r="I24" s="84">
        <v>3</v>
      </c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3617</v>
      </c>
      <c r="F25" s="94">
        <v>2455</v>
      </c>
      <c r="G25" s="94">
        <v>15</v>
      </c>
      <c r="H25" s="94">
        <v>2581</v>
      </c>
      <c r="I25" s="94">
        <v>939</v>
      </c>
      <c r="J25" s="94">
        <v>1036</v>
      </c>
      <c r="K25" s="94">
        <v>206</v>
      </c>
      <c r="L25" s="91">
        <f t="shared" si="0"/>
        <v>1162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30401</v>
      </c>
      <c r="F26" s="84">
        <v>28775</v>
      </c>
      <c r="G26" s="84">
        <v>22</v>
      </c>
      <c r="H26" s="84">
        <v>23504</v>
      </c>
      <c r="I26" s="84">
        <v>19230</v>
      </c>
      <c r="J26" s="84">
        <v>6897</v>
      </c>
      <c r="K26" s="84">
        <v>67</v>
      </c>
      <c r="L26" s="91">
        <f t="shared" si="0"/>
        <v>1626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1193</v>
      </c>
      <c r="F27" s="111">
        <v>1097</v>
      </c>
      <c r="G27" s="111">
        <v>1</v>
      </c>
      <c r="H27" s="111">
        <v>1012</v>
      </c>
      <c r="I27" s="111">
        <v>642</v>
      </c>
      <c r="J27" s="111">
        <v>181</v>
      </c>
      <c r="K27" s="111">
        <v>49</v>
      </c>
      <c r="L27" s="91">
        <f t="shared" si="0"/>
        <v>96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50939</v>
      </c>
      <c r="F28" s="84">
        <v>44937</v>
      </c>
      <c r="G28" s="84">
        <v>157</v>
      </c>
      <c r="H28" s="84">
        <v>42911</v>
      </c>
      <c r="I28" s="84">
        <v>37425</v>
      </c>
      <c r="J28" s="84">
        <v>8028</v>
      </c>
      <c r="K28" s="84">
        <v>354</v>
      </c>
      <c r="L28" s="91">
        <f t="shared" si="0"/>
        <v>6002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61900</v>
      </c>
      <c r="F29" s="84">
        <v>38605</v>
      </c>
      <c r="G29" s="84">
        <v>934</v>
      </c>
      <c r="H29" s="84">
        <v>36290</v>
      </c>
      <c r="I29" s="84">
        <v>29121</v>
      </c>
      <c r="J29" s="84">
        <v>25610</v>
      </c>
      <c r="K29" s="84">
        <v>4518</v>
      </c>
      <c r="L29" s="91">
        <f t="shared" si="0"/>
        <v>23295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4185</v>
      </c>
      <c r="F30" s="84">
        <v>4024</v>
      </c>
      <c r="G30" s="84">
        <v>14</v>
      </c>
      <c r="H30" s="84">
        <v>3860</v>
      </c>
      <c r="I30" s="84">
        <v>3323</v>
      </c>
      <c r="J30" s="84">
        <v>325</v>
      </c>
      <c r="K30" s="84">
        <v>8</v>
      </c>
      <c r="L30" s="91">
        <f t="shared" si="0"/>
        <v>161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4160</v>
      </c>
      <c r="F31" s="84">
        <v>3333</v>
      </c>
      <c r="G31" s="84">
        <v>17</v>
      </c>
      <c r="H31" s="84">
        <v>3302</v>
      </c>
      <c r="I31" s="84">
        <v>2935</v>
      </c>
      <c r="J31" s="84">
        <v>858</v>
      </c>
      <c r="K31" s="84">
        <v>72</v>
      </c>
      <c r="L31" s="91">
        <f t="shared" si="0"/>
        <v>827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1317</v>
      </c>
      <c r="F32" s="84">
        <v>1023</v>
      </c>
      <c r="G32" s="84">
        <v>10</v>
      </c>
      <c r="H32" s="84">
        <v>946</v>
      </c>
      <c r="I32" s="84">
        <v>555</v>
      </c>
      <c r="J32" s="84">
        <v>371</v>
      </c>
      <c r="K32" s="84">
        <v>75</v>
      </c>
      <c r="L32" s="91">
        <f t="shared" si="0"/>
        <v>294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139</v>
      </c>
      <c r="F33" s="84">
        <v>78</v>
      </c>
      <c r="G33" s="84">
        <v>4</v>
      </c>
      <c r="H33" s="84">
        <v>81</v>
      </c>
      <c r="I33" s="84">
        <v>21</v>
      </c>
      <c r="J33" s="84">
        <v>58</v>
      </c>
      <c r="K33" s="84">
        <v>23</v>
      </c>
      <c r="L33" s="91">
        <f t="shared" si="0"/>
        <v>61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120</v>
      </c>
      <c r="F34" s="84">
        <v>98</v>
      </c>
      <c r="G34" s="84">
        <v>2</v>
      </c>
      <c r="H34" s="84">
        <v>75</v>
      </c>
      <c r="I34" s="84">
        <v>58</v>
      </c>
      <c r="J34" s="84">
        <v>45</v>
      </c>
      <c r="K34" s="84">
        <v>5</v>
      </c>
      <c r="L34" s="91">
        <f t="shared" si="0"/>
        <v>22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166</v>
      </c>
      <c r="F35" s="84">
        <v>163</v>
      </c>
      <c r="G35" s="84"/>
      <c r="H35" s="84">
        <v>158</v>
      </c>
      <c r="I35" s="84">
        <v>13</v>
      </c>
      <c r="J35" s="84">
        <v>8</v>
      </c>
      <c r="K35" s="84">
        <v>1</v>
      </c>
      <c r="L35" s="91">
        <f t="shared" si="0"/>
        <v>3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916</v>
      </c>
      <c r="F36" s="84">
        <v>668</v>
      </c>
      <c r="G36" s="84">
        <v>19</v>
      </c>
      <c r="H36" s="84">
        <v>618</v>
      </c>
      <c r="I36" s="84">
        <v>165</v>
      </c>
      <c r="J36" s="84">
        <v>298</v>
      </c>
      <c r="K36" s="84">
        <v>84</v>
      </c>
      <c r="L36" s="91">
        <f t="shared" si="0"/>
        <v>248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6475</v>
      </c>
      <c r="F37" s="84">
        <v>5436</v>
      </c>
      <c r="G37" s="84">
        <v>31</v>
      </c>
      <c r="H37" s="84">
        <v>5177</v>
      </c>
      <c r="I37" s="84">
        <v>3139</v>
      </c>
      <c r="J37" s="84">
        <v>1298</v>
      </c>
      <c r="K37" s="84">
        <v>148</v>
      </c>
      <c r="L37" s="91">
        <f t="shared" si="0"/>
        <v>1039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32</v>
      </c>
      <c r="F38" s="84">
        <v>26</v>
      </c>
      <c r="G38" s="84">
        <v>1</v>
      </c>
      <c r="H38" s="84">
        <v>16</v>
      </c>
      <c r="I38" s="84">
        <v>8</v>
      </c>
      <c r="J38" s="84">
        <v>16</v>
      </c>
      <c r="K38" s="84">
        <v>1</v>
      </c>
      <c r="L38" s="91">
        <f t="shared" si="0"/>
        <v>6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298</v>
      </c>
      <c r="F39" s="84">
        <v>254</v>
      </c>
      <c r="G39" s="84"/>
      <c r="H39" s="84">
        <v>236</v>
      </c>
      <c r="I39" s="84">
        <v>141</v>
      </c>
      <c r="J39" s="84">
        <v>62</v>
      </c>
      <c r="K39" s="84">
        <v>12</v>
      </c>
      <c r="L39" s="91">
        <f t="shared" si="0"/>
        <v>44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121485</v>
      </c>
      <c r="F40" s="94">
        <v>92326</v>
      </c>
      <c r="G40" s="94">
        <v>1098</v>
      </c>
      <c r="H40" s="94">
        <v>77430</v>
      </c>
      <c r="I40" s="94">
        <v>56023</v>
      </c>
      <c r="J40" s="94">
        <v>44055</v>
      </c>
      <c r="K40" s="94">
        <v>5417</v>
      </c>
      <c r="L40" s="91">
        <f t="shared" si="0"/>
        <v>29159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68923</v>
      </c>
      <c r="F41" s="84">
        <v>62899</v>
      </c>
      <c r="G41" s="84"/>
      <c r="H41" s="84">
        <v>56779</v>
      </c>
      <c r="I41" s="121" t="s">
        <v>210</v>
      </c>
      <c r="J41" s="84">
        <v>12144</v>
      </c>
      <c r="K41" s="84">
        <v>436</v>
      </c>
      <c r="L41" s="91">
        <f t="shared" si="0"/>
        <v>6024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771</v>
      </c>
      <c r="F42" s="84">
        <v>718</v>
      </c>
      <c r="G42" s="84"/>
      <c r="H42" s="84">
        <v>578</v>
      </c>
      <c r="I42" s="121" t="s">
        <v>210</v>
      </c>
      <c r="J42" s="84">
        <v>193</v>
      </c>
      <c r="K42" s="84">
        <v>4</v>
      </c>
      <c r="L42" s="91">
        <f t="shared" si="0"/>
        <v>53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703</v>
      </c>
      <c r="F43" s="84">
        <v>646</v>
      </c>
      <c r="G43" s="84"/>
      <c r="H43" s="84">
        <v>606</v>
      </c>
      <c r="I43" s="84">
        <v>327</v>
      </c>
      <c r="J43" s="84">
        <v>97</v>
      </c>
      <c r="K43" s="84">
        <v>17</v>
      </c>
      <c r="L43" s="91">
        <f t="shared" si="0"/>
        <v>57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51</v>
      </c>
      <c r="F44" s="84">
        <v>49</v>
      </c>
      <c r="G44" s="84"/>
      <c r="H44" s="84">
        <v>47</v>
      </c>
      <c r="I44" s="84">
        <v>17</v>
      </c>
      <c r="J44" s="84">
        <v>4</v>
      </c>
      <c r="K44" s="84">
        <v>1</v>
      </c>
      <c r="L44" s="91">
        <f t="shared" si="0"/>
        <v>2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69677</v>
      </c>
      <c r="F45" s="84">
        <f t="shared" ref="F45:K45" si="2">F41+F43+F44</f>
        <v>63594</v>
      </c>
      <c r="G45" s="84">
        <f t="shared" si="2"/>
        <v>0</v>
      </c>
      <c r="H45" s="84">
        <f t="shared" si="2"/>
        <v>57432</v>
      </c>
      <c r="I45" s="84">
        <f>I43+I44</f>
        <v>344</v>
      </c>
      <c r="J45" s="84">
        <f t="shared" si="2"/>
        <v>12245</v>
      </c>
      <c r="K45" s="84">
        <f t="shared" si="2"/>
        <v>454</v>
      </c>
      <c r="L45" s="91">
        <f t="shared" si="0"/>
        <v>6083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267197</v>
      </c>
      <c r="F46" s="84">
        <f t="shared" si="3"/>
        <v>218382</v>
      </c>
      <c r="G46" s="84">
        <f t="shared" si="3"/>
        <v>1381</v>
      </c>
      <c r="H46" s="84">
        <f t="shared" si="3"/>
        <v>195529</v>
      </c>
      <c r="I46" s="84">
        <f t="shared" si="3"/>
        <v>95114</v>
      </c>
      <c r="J46" s="84">
        <f t="shared" si="3"/>
        <v>71668</v>
      </c>
      <c r="K46" s="84">
        <f t="shared" si="3"/>
        <v>11746</v>
      </c>
      <c r="L46" s="91">
        <f t="shared" si="0"/>
        <v>48815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&amp;R2&amp;C&amp;R2&amp;LC0729DCF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724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649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9329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125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313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1351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1958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3031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773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981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975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5668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164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581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1235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2164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1119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19408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1275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722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470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244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>
        <v>60</v>
      </c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>
        <v>31</v>
      </c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23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97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21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>
        <v>5</v>
      </c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16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>
        <v>1</v>
      </c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11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>
        <v>9</v>
      </c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>
        <v>4</v>
      </c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1450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6366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2077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478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1599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>
        <v>1</v>
      </c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>
        <v>49</v>
      </c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1487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653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401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7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>
        <v>3</v>
      </c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>
        <v>4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&amp;R3&amp;C&amp;R3&amp;LC0729DCF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7982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6537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649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2</v>
      </c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1019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254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103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260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48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31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>
        <v>14</v>
      </c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>
        <v>1613247</v>
      </c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87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>
        <v>8</v>
      </c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1144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22397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488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285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>
        <v>6</v>
      </c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237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>
        <v>4</v>
      </c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198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771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3491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126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>
        <v>1</v>
      </c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>
        <v>1823588</v>
      </c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>
        <v>7506</v>
      </c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13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223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42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14263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23238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19496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56952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64533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472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3366525774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565540196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>
        <v>10</v>
      </c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906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717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5313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2233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374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249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>
        <v>5</v>
      </c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162322</v>
      </c>
      <c r="F58" s="109">
        <f>F59+F62+F63+F64</f>
        <v>26892</v>
      </c>
      <c r="G58" s="109">
        <f>G59+G62+G63+G64</f>
        <v>4049</v>
      </c>
      <c r="H58" s="109">
        <f>H59+H62+H63+H64</f>
        <v>1326</v>
      </c>
      <c r="I58" s="109">
        <f>I59+I62+I63+I64</f>
        <v>940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53397</v>
      </c>
      <c r="F59" s="94">
        <v>2746</v>
      </c>
      <c r="G59" s="94">
        <v>1059</v>
      </c>
      <c r="H59" s="94">
        <v>524</v>
      </c>
      <c r="I59" s="94">
        <v>360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4302</v>
      </c>
      <c r="F60" s="86">
        <v>1883</v>
      </c>
      <c r="G60" s="86">
        <v>980</v>
      </c>
      <c r="H60" s="86">
        <v>470</v>
      </c>
      <c r="I60" s="86">
        <v>341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40608</v>
      </c>
      <c r="F61" s="86">
        <v>292</v>
      </c>
      <c r="G61" s="86">
        <v>38</v>
      </c>
      <c r="H61" s="86">
        <v>47</v>
      </c>
      <c r="I61" s="86">
        <v>11</v>
      </c>
    </row>
    <row r="62" spans="1:9" ht="13.5" customHeight="1" x14ac:dyDescent="0.2">
      <c r="A62" s="252" t="s">
        <v>30</v>
      </c>
      <c r="B62" s="252"/>
      <c r="C62" s="252"/>
      <c r="D62" s="252"/>
      <c r="E62" s="84">
        <v>1487</v>
      </c>
      <c r="F62" s="84">
        <v>590</v>
      </c>
      <c r="G62" s="84">
        <v>307</v>
      </c>
      <c r="H62" s="84">
        <v>134</v>
      </c>
      <c r="I62" s="84">
        <v>63</v>
      </c>
    </row>
    <row r="63" spans="1:9" ht="13.5" customHeight="1" x14ac:dyDescent="0.2">
      <c r="A63" s="252" t="s">
        <v>104</v>
      </c>
      <c r="B63" s="252"/>
      <c r="C63" s="252"/>
      <c r="D63" s="252"/>
      <c r="E63" s="84">
        <v>51451</v>
      </c>
      <c r="F63" s="84">
        <v>22159</v>
      </c>
      <c r="G63" s="84">
        <v>2642</v>
      </c>
      <c r="H63" s="84">
        <v>666</v>
      </c>
      <c r="I63" s="84">
        <v>512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55987</v>
      </c>
      <c r="F64" s="84">
        <v>1397</v>
      </c>
      <c r="G64" s="84">
        <v>41</v>
      </c>
      <c r="H64" s="84">
        <v>2</v>
      </c>
      <c r="I64" s="84">
        <v>5</v>
      </c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80214</v>
      </c>
      <c r="G68" s="115">
        <v>960391220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43267</v>
      </c>
      <c r="G69" s="117">
        <v>831066624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36947</v>
      </c>
      <c r="G70" s="117">
        <v>129324596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28131</v>
      </c>
      <c r="G71" s="115">
        <v>23473597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>
        <v>74</v>
      </c>
      <c r="G72" s="117">
        <v>152822</v>
      </c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>
        <v>25</v>
      </c>
      <c r="G73" s="117">
        <v>5696912</v>
      </c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171</v>
      </c>
      <c r="G74" s="117">
        <v>7105152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&amp;R4&amp;C&amp;R4&amp;LC0729DCF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16.389462521627504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39.55484231091264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19.884169884169886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12.29599364430825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3.7076357697019193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89.535309686695797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785.2570281124498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1073.0803212851406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57.369565217391298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42.7173913043478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199.58695652173901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12.326086956521699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96.021739130434796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95.326086956521706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22.413043478260899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&amp;R5&amp;C&amp;R5&amp;LC0729DCF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2021-09-02T06:14:55Z</cp:lastPrinted>
  <dcterms:created xsi:type="dcterms:W3CDTF">2004-04-20T14:33:35Z</dcterms:created>
  <dcterms:modified xsi:type="dcterms:W3CDTF">2021-11-11T12:39:22Z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мзс_10004_3.2021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C0729DCF</vt:lpwstr>
  </property>
  <property fmtid="{D5CDD505-2E9C-101B-9397-08002B2CF9AE}" pid="9" name="Підрозділ">
    <vt:lpwstr>ТУ ДСА України в Днiпропетровській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3.28.3.2669</vt:lpwstr>
  </property>
</Properties>
</file>