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7'!$A$1:$K$41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<sst xmlns="http://schemas.openxmlformats.org/spreadsheetml/2006/main" count="477" uniqueCount="409">
  <si>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</si>
  <si>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</si>
  <si>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</si>
  <si>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</si>
  <si>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</si>
  <si>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</si>
  <si>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</si>
  <si>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</si>
  <si>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</si>
  <si>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</si>
  <si>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</si>
  <si>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</si>
  <si>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</si>
  <si>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</si>
  <si>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</si>
  <si>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</si>
  <si>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</si>
  <si>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</si>
  <si>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</si>
  <si>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</si>
  <si>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</si>
  <si>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</si>
  <si>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</si>
  <si>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</si>
  <si>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</si>
  <si>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</si>
  <si>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</si>
  <si>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</si>
  <si>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</si>
  <si>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</si>
  <si>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</si>
  <si>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</si>
  <si>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</si>
  <si>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</si>
  <si>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</si>
  <si>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</si>
  <si>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</si>
  <si>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</si>
  <si>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</si>
  <si>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</si>
  <si>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</si>
  <si>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</si>
  <si>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</si>
  <si>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</si>
  <si>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</si>
  <si>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</si>
  <si>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</si>
  <si>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</si>
  <si>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</si>
  <si>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</si>
  <si>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</si>
  <si>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</si>
  <si>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</si>
  <si>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</si>
  <si>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</si>
  <si>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</si>
  <si>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</si>
  <si>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</si>
  <si>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</si>
  <si>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</si>
  <si>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</si>
  <si>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</si>
  <si>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</si>
  <si>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</si>
  <si>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</si>
  <si>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</si>
  <si>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</si>
  <si>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</si>
  <si>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</si>
  <si>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</si>
  <si>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</si>
  <si>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</si>
  <si>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</si>
  <si>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</si>
  <si>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</si>
  <si>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</si>
  <si>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</si>
  <si>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</si>
  <si>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</si>
  <si>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</si>
  <si>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</si>
  <si>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</si>
  <si>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</si>
  <si>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</si>
  <si>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</si>
  <si>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</si>
  <si>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</si>
  <si>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</si>
  <si>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</si>
  <si>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</si>
  <si>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</si>
  <si>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</si>
  <si>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</si>
  <si>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</si>
  <si>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</si>
  <si>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</si>
  <si>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</si>
  <si>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</si>
  <si>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</si>
  <si>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</si>
  <si>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</si>
  <si>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</si>
  <si>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</si>
  <si>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</si>
  <si>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</si>
  <si>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</si>
  <si>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</si>
  <si>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</si>
  <si>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</si>
  <si>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</si>
  <si>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</si>
  <si>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</si>
  <si>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</si>
  <si>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</si>
  <si>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</si>
  <si>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</si>
  <si>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</si>
  <si>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</si>
  <si>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</si>
  <si>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</si>
  <si>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</si>
  <si>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</si>
  <si>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</si>
  <si>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</si>
  <si>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</si>
  <si>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</si>
  <si>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</si>
  <si>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</si>
  <si>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</si>
  <si>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</si>
  <si>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</si>
  <si>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</si>
  <si>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</si>
  <si>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</si>
  <si>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</si>
  <si>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</si>
  <si>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</si>
  <si>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</si>
  <si>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</si>
  <si>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</si>
  <si>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</si>
  <si>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</si>
  <si>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</si>
  <si>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</si>
  <si>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</si>
  <si>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</si>
  <si>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</si>
  <si>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</si>
  <si>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</si>
  <si>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</si>
  <si>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</si>
  <si>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</si>
  <si>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</si>
  <si>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</si>
  <si>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</si>
  <si>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</si>
  <si>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</si>
  <si>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</si>
  <si>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</si>
  <si>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</si>
  <si>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</si>
  <si>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</si>
  <si>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</si>
  <si>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</si>
  <si>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</si>
  <si>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</si>
  <si>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</si>
  <si>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</si>
  <si>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</si>
  <si>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</si>
  <si>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</si>
  <si>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</si>
  <si>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</si>
  <si>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</si>
  <si>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</si>
  <si>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</si>
  <si>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</si>
  <si>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</si>
  <si>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</si>
  <si>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</si>
  <si>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</si>
  <si>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</si>
  <si>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</si>
  <si>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</si>
  <si>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</si>
  <si>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</si>
  <si>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</si>
  <si>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</si>
  <si>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</si>
  <si>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</si>
  <si>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</si>
  <si>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</si>
  <si>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</si>
  <si>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</si>
  <si>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</si>
  <si>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</si>
  <si>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</si>
  <si>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</si>
  <si>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</si>
  <si>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</si>
  <si>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</si>
  <si>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</si>
  <si>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</si>
  <si>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</si>
  <si>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</si>
  <si>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</si>
  <si>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</si>
  <si>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</si>
  <si>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</si>
  <si>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</si>
  <si>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</si>
  <si>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</si>
  <si>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</si>
  <si>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</si>
  <si>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</si>
  <si>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</si>
  <si>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</si>
  <si>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</si>
  <si>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</si>
  <si>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</si>
  <si>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</si>
  <si>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</si>
  <si>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</si>
  <si>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</si>
  <si>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</si>
  <si>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</si>
  <si>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</si>
  <si>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</si>
  <si>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</si>
  <si>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</si>
  <si>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</si>
  <si>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</si>
  <si>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</si>
  <si>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</si>
  <si>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</si>
  <si>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</si>
  <si>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</si>
  <si>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</si>
  <si>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</si>
  <si>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</si>
  <si>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</si>
  <si>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</si>
  <si>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</si>
  <si>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</si>
  <si>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</si>
  <si>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</si>
  <si>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</si>
  <si>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</si>
  <si>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</si>
  <si>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</si>
  <si>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</si>
  <si>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</si>
  <si>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</si>
  <si>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</si>
  <si>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</si>
  <si>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</si>
  <si>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</si>
  <si>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</si>
  <si>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</si>
  <si>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</si>
  <si>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</si>
  <si>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</si>
  <si>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</si>
  <si>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</si>
  <si>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</si>
  <si>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</si>
  <si>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</si>
  <si>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</si>
  <si>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</si>
  <si>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</si>
  <si>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</si>
  <si>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</si>
  <si>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</si>
  <si>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</si>
  <si>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</si>
  <si>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</si>
  <si>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</si>
  <si>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</si>
  <si>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</si>
  <si>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</si>
  <si>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</si>
  <si>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</si>
  <si>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</si>
  <si>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</si>
  <si>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</si>
  <si>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</si>
  <si>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</si>
  <si>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</si>
  <si>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</si>
  <si>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</si>
  <si>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</si>
  <si>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</si>
  <si>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</si>
  <si>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</si>
  <si>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</si>
  <si>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</si>
  <si>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</si>
  <si>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</si>
  <si>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</si>
  <si>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</si>
  <si>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</si>
  <si>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</si>
  <si>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</si>
  <si>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</si>
  <si>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</si>
  <si>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</si>
  <si>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</si>
  <si>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</si>
  <si>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</si>
  <si>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</si>
  <si>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</si>
  <si>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</si>
  <si>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</si>
  <si>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</si>
  <si>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</si>
  <si>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</si>
  <si>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</si>
  <si>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</si>
  <si>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</si>
  <si>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</si>
  <si>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</si>
  <si>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</si>
  <si>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</si>
  <si>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</si>
  <si>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</si>
  <si>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</si>
  <si>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</si>
  <si>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</si>
  <si>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</si>
  <si>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</si>
  <si>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</si>
  <si>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</si>
  <si>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</si>
  <si>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</si>
  <si>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</si>
  <si>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</si>
  <si>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</si>
  <si>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</si>
  <si>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</si>
  <si>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</si>
  <si>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</si>
  <si>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</si>
  <si>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</si>
  <si>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</si>
  <si>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</si>
  <si>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</si>
  <si>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</si>
  <si>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</si>
  <si>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</si>
  <si>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</si>
  <si>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</si>
  <si>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</si>
  <si>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</si>
  <si>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ТУ ДСА України в Днiпропетровській областi</t>
  </si>
  <si>
    <t>49000. Дніпропетровська область. м. Дніпро</t>
  </si>
  <si>
    <t>пр. Дмитра Яворницького</t>
  </si>
  <si>
    <t>буд.57 к.301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</si>
  <si>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</si>
  <si>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</si>
  <si>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</si>
  <si>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</si>
  <si>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</si>
  <si>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</si>
  <si>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</si>
  <si>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</si>
  <si>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</si>
  <si>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</si>
  <si>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</si>
  <si>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</si>
  <si>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</si>
  <si>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</si>
  <si>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</si>
  <si>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</si>
  <si>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</si>
  <si>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</si>
  <si>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</si>
  <si>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</si>
  <si>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</si>
  <si>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</si>
  <si>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</si>
  <si>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</si>
  <si>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</si>
  <si>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</si>
  <si>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</si>
  <si>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</si>
  <si>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</si>
  <si>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</si>
  <si>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</si>
  <si>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</si>
  <si>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</si>
  <si>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</si>
  <si>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</si>
  <si>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</si>
  <si>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</si>
  <si>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</si>
  <si>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</si>
  <si>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</si>
  <si>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</si>
  <si>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</si>
  <si>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</si>
  <si>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</si>
  <si>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</si>
  <si>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</si>
  <si>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А.В. Ігнатьєва</t>
  </si>
  <si>
    <t>І.П. Нескоромна</t>
  </si>
  <si>
    <t>(056) 374-73-64</t>
  </si>
  <si>
    <t>(056) 745-07-01</t>
  </si>
  <si>
    <t>neskoromna@dp.court.gov.ua</t>
  </si>
  <si>
    <t>19 січня 2018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</si>
</sst>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1" xfId="53" applyNumberFormat="1" applyFont="1" applyFill="1" applyBorder="1" applyAlignment="1" applyProtection="1">
      <alignment horizontal="left" vertical="center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7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2.75" customHeight="1">
      <c r="A2" s="271" t="s">
        <v>331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ht="11.25" customHeight="1">
      <c r="A3" s="129"/>
    </row>
    <row r="4" spans="1:12" ht="18.75" customHeight="1">
      <c r="A4" s="272" t="s">
        <v>332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2" ht="18.75" customHeight="1">
      <c r="A5" s="272" t="s">
        <v>165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2" ht="18.75" customHeight="1">
      <c r="A6" s="272" t="s">
        <v>166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ht="12" customHeight="1">
      <c r="A7" s="129"/>
    </row>
    <row r="8" spans="1:12" ht="18" customHeight="1">
      <c r="A8" s="273" t="s">
        <v>352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2" ht="12.75" customHeight="1">
      <c r="A9" s="130"/>
      <c r="B9" s="130"/>
      <c r="C9" s="130"/>
      <c r="D9" s="269" t="s">
        <v>333</v>
      </c>
      <c r="E9" s="269"/>
      <c r="F9" s="269"/>
      <c r="G9" s="269"/>
      <c r="H9" s="269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58" t="s">
        <v>334</v>
      </c>
      <c r="B12" s="259"/>
      <c r="C12" s="259"/>
      <c r="D12" s="260"/>
      <c r="E12" s="258" t="s">
        <v>335</v>
      </c>
      <c r="F12" s="259"/>
      <c r="G12" s="260"/>
      <c r="H12" s="131"/>
      <c r="I12" s="261" t="s">
        <v>336</v>
      </c>
      <c r="J12" s="261"/>
      <c r="K12" s="261"/>
      <c r="L12" s="261"/>
    </row>
    <row r="13" spans="1:12" ht="15.75" customHeight="1">
      <c r="A13" s="229"/>
      <c r="B13" s="210"/>
      <c r="C13" s="210"/>
      <c r="D13" s="211"/>
      <c r="E13" s="255"/>
      <c r="F13" s="256"/>
      <c r="G13" s="257"/>
      <c r="H13" s="131"/>
      <c r="I13" s="268" t="s">
        <v>337</v>
      </c>
      <c r="J13" s="268"/>
      <c r="K13" s="268"/>
      <c r="L13" s="268"/>
    </row>
    <row r="14" spans="1:12" ht="15.75" customHeight="1">
      <c r="A14" s="262" t="s">
        <v>167</v>
      </c>
      <c r="B14" s="263"/>
      <c r="C14" s="263"/>
      <c r="D14" s="264"/>
      <c r="E14" s="244" t="s">
        <v>168</v>
      </c>
      <c r="F14" s="245"/>
      <c r="G14" s="246"/>
      <c r="H14" s="131"/>
      <c r="I14" s="268"/>
      <c r="J14" s="268"/>
      <c r="K14" s="268"/>
      <c r="L14" s="268"/>
    </row>
    <row r="15" spans="1:8" ht="33.75" customHeight="1">
      <c r="A15" s="265"/>
      <c r="B15" s="266"/>
      <c r="C15" s="266"/>
      <c r="D15" s="267"/>
      <c r="E15" s="247"/>
      <c r="F15" s="248"/>
      <c r="G15" s="249"/>
      <c r="H15" s="131"/>
    </row>
    <row r="16" spans="1:13" ht="18.75" customHeight="1">
      <c r="A16" s="241" t="s">
        <v>169</v>
      </c>
      <c r="B16" s="242"/>
      <c r="C16" s="242"/>
      <c r="D16" s="243"/>
      <c r="E16" s="244" t="s">
        <v>168</v>
      </c>
      <c r="F16" s="245"/>
      <c r="G16" s="246"/>
      <c r="H16" s="131"/>
      <c r="I16" s="250"/>
      <c r="J16" s="250"/>
      <c r="K16" s="250"/>
      <c r="L16" s="250"/>
      <c r="M16" s="132"/>
    </row>
    <row r="17" spans="1:16" ht="57.75" customHeight="1">
      <c r="A17" s="229"/>
      <c r="B17" s="210"/>
      <c r="C17" s="210"/>
      <c r="D17" s="211"/>
      <c r="E17" s="247"/>
      <c r="F17" s="248"/>
      <c r="G17" s="249"/>
      <c r="H17" s="131"/>
      <c r="I17" s="251" t="s">
        <v>170</v>
      </c>
      <c r="J17" s="252"/>
      <c r="K17" s="252"/>
      <c r="L17" s="252"/>
      <c r="M17" s="133"/>
      <c r="N17" s="134"/>
      <c r="O17" s="134"/>
      <c r="P17" s="135"/>
    </row>
    <row r="18" spans="1:13" ht="14.25" customHeight="1">
      <c r="A18" s="241" t="s">
        <v>171</v>
      </c>
      <c r="B18" s="242"/>
      <c r="C18" s="242"/>
      <c r="D18" s="243"/>
      <c r="E18" s="244" t="s">
        <v>172</v>
      </c>
      <c r="F18" s="253"/>
      <c r="G18" s="254"/>
      <c r="H18" s="131"/>
      <c r="I18" s="136"/>
      <c r="J18" s="136"/>
      <c r="K18" s="136"/>
      <c r="L18" s="136"/>
      <c r="M18" s="135"/>
    </row>
    <row r="19" spans="1:12" ht="81" customHeight="1">
      <c r="A19" s="229"/>
      <c r="B19" s="210"/>
      <c r="C19" s="210"/>
      <c r="D19" s="211"/>
      <c r="E19" s="255"/>
      <c r="F19" s="256"/>
      <c r="G19" s="257"/>
      <c r="H19" s="131"/>
      <c r="I19" s="214" t="s">
        <v>173</v>
      </c>
      <c r="J19" s="215"/>
      <c r="K19" s="215"/>
      <c r="L19" s="215"/>
    </row>
    <row r="20" spans="1:12" ht="81" customHeight="1">
      <c r="A20" s="212" t="s">
        <v>174</v>
      </c>
      <c r="B20" s="212"/>
      <c r="C20" s="212"/>
      <c r="D20" s="212"/>
      <c r="E20" s="213" t="s">
        <v>175</v>
      </c>
      <c r="F20" s="213"/>
      <c r="G20" s="213"/>
      <c r="H20" s="131"/>
      <c r="I20" s="214" t="s">
        <v>176</v>
      </c>
      <c r="J20" s="215"/>
      <c r="K20" s="215"/>
      <c r="L20" s="215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19" t="s">
        <v>338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139"/>
    </row>
    <row r="25" spans="1:13" ht="12.75" customHeight="1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4"/>
      <c r="M25" s="139"/>
    </row>
    <row r="26" spans="1:13" ht="21" customHeight="1">
      <c r="A26" s="225" t="s">
        <v>339</v>
      </c>
      <c r="B26" s="226"/>
      <c r="C26" s="227" t="s">
        <v>353</v>
      </c>
      <c r="D26" s="227"/>
      <c r="E26" s="227"/>
      <c r="F26" s="227"/>
      <c r="G26" s="227"/>
      <c r="H26" s="227"/>
      <c r="I26" s="227"/>
      <c r="J26" s="227"/>
      <c r="K26" s="227"/>
      <c r="L26" s="228"/>
      <c r="M26" s="139"/>
    </row>
    <row r="27" spans="1:13" ht="15" customHeight="1">
      <c r="A27" s="239" t="s">
        <v>177</v>
      </c>
      <c r="B27" s="240"/>
      <c r="C27" s="240"/>
      <c r="D27" s="210" t="s">
        <v>354</v>
      </c>
      <c r="E27" s="210"/>
      <c r="F27" s="210"/>
      <c r="G27" s="210"/>
      <c r="H27" s="210"/>
      <c r="I27" s="210"/>
      <c r="J27" s="210"/>
      <c r="K27" s="210"/>
      <c r="L27" s="211"/>
      <c r="M27" s="139"/>
    </row>
    <row r="28" spans="1:13" ht="21" customHeight="1">
      <c r="A28" s="229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1"/>
      <c r="M28" s="139"/>
    </row>
    <row r="29" spans="1:13" ht="12.75" customHeight="1">
      <c r="A29" s="230" t="s">
        <v>340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39"/>
    </row>
    <row r="30" spans="1:13" ht="21" customHeight="1">
      <c r="A30" s="233" t="s">
        <v>355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39"/>
    </row>
    <row r="31" spans="1:13" ht="13.5" customHeight="1">
      <c r="A31" s="236" t="s">
        <v>341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39"/>
    </row>
    <row r="32" spans="1:12" ht="22.5" customHeight="1">
      <c r="A32" s="216" t="s">
        <v>356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8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984251968503937" right="0" top="0.984251968503937" bottom="0.984251968503937" header="0.5118110236220472" footer="0.5118110236220472"/>
  <pageSetup horizontalDpi="300" verticalDpi="300" orientation="portrait" paperSize="9" scale="85" r:id="rId1"/>
  <headerFooter alignWithMargins="0">
    <oddFooter>&amp;LDD3FB926&amp;C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4" t="s">
        <v>160</v>
      </c>
      <c r="C1" s="274"/>
      <c r="D1" s="274"/>
      <c r="E1" s="274"/>
      <c r="F1" s="274"/>
      <c r="G1" s="274"/>
      <c r="H1" s="274"/>
      <c r="I1" s="274"/>
    </row>
    <row r="2" spans="1:9" ht="38.25" customHeight="1">
      <c r="A2" s="275" t="s">
        <v>46</v>
      </c>
      <c r="B2" s="278" t="s">
        <v>292</v>
      </c>
      <c r="C2" s="71" t="s">
        <v>20</v>
      </c>
      <c r="D2" s="71"/>
      <c r="E2" s="289" t="s">
        <v>311</v>
      </c>
      <c r="F2" s="281" t="s">
        <v>43</v>
      </c>
      <c r="G2" s="282"/>
      <c r="H2" s="283"/>
      <c r="I2" s="284" t="s">
        <v>213</v>
      </c>
    </row>
    <row r="3" spans="1:9" ht="21.75" customHeight="1">
      <c r="A3" s="276"/>
      <c r="B3" s="279"/>
      <c r="C3" s="284" t="s">
        <v>201</v>
      </c>
      <c r="D3" s="284" t="s">
        <v>21</v>
      </c>
      <c r="E3" s="290"/>
      <c r="F3" s="284" t="s">
        <v>201</v>
      </c>
      <c r="G3" s="72" t="s">
        <v>22</v>
      </c>
      <c r="H3" s="73"/>
      <c r="I3" s="285"/>
    </row>
    <row r="4" spans="1:9" ht="17.25" customHeight="1">
      <c r="A4" s="276"/>
      <c r="B4" s="279"/>
      <c r="C4" s="285"/>
      <c r="D4" s="285"/>
      <c r="E4" s="290"/>
      <c r="F4" s="285"/>
      <c r="G4" s="284" t="s">
        <v>47</v>
      </c>
      <c r="H4" s="287" t="s">
        <v>23</v>
      </c>
      <c r="I4" s="285"/>
    </row>
    <row r="5" spans="1:9" ht="45.75" customHeight="1">
      <c r="A5" s="277"/>
      <c r="B5" s="280"/>
      <c r="C5" s="286"/>
      <c r="D5" s="286"/>
      <c r="E5" s="291"/>
      <c r="F5" s="286"/>
      <c r="G5" s="286"/>
      <c r="H5" s="288"/>
      <c r="I5" s="286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100</v>
      </c>
      <c r="D7" s="186">
        <f>'розділ 2'!E66</f>
        <v>21</v>
      </c>
      <c r="E7" s="186"/>
      <c r="F7" s="186">
        <f>'розділ 2'!H66</f>
        <v>40</v>
      </c>
      <c r="G7" s="186">
        <f>'розділ 2'!I66</f>
        <v>15</v>
      </c>
      <c r="H7" s="186"/>
      <c r="I7" s="186">
        <f>'розділ 2'!O66</f>
        <v>60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1</v>
      </c>
      <c r="D10" s="186">
        <f>'розділ 8'!F15</f>
        <v>1</v>
      </c>
      <c r="E10" s="186">
        <f>'розділ 8'!G15</f>
        <v>0</v>
      </c>
      <c r="F10" s="186">
        <f>'розділ 8'!H15</f>
        <v>1</v>
      </c>
      <c r="G10" s="186">
        <f>'розділ 8'!H15</f>
        <v>1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2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2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1</v>
      </c>
      <c r="D12" s="186">
        <f>'розділи 6, 7'!E37</f>
        <v>1</v>
      </c>
      <c r="E12" s="186">
        <f>'розділи 6, 7'!F37</f>
        <v>0</v>
      </c>
      <c r="F12" s="186">
        <f>'розділи 6, 7'!G37</f>
        <v>1</v>
      </c>
      <c r="G12" s="186">
        <f>'розділи 6, 7'!G37</f>
        <v>1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26</v>
      </c>
      <c r="D13" s="186">
        <f>'розділ 9'!E18</f>
        <v>22</v>
      </c>
      <c r="E13" s="186">
        <f>'розділ 9'!F18</f>
        <v>1</v>
      </c>
      <c r="F13" s="186">
        <f>'розділ 9'!G18</f>
        <v>23</v>
      </c>
      <c r="G13" s="186">
        <f>'розділ 9'!G18</f>
        <v>23</v>
      </c>
      <c r="H13" s="186"/>
      <c r="I13" s="186">
        <f>'розділ 9'!I18</f>
        <v>2</v>
      </c>
    </row>
    <row r="14" spans="1:9" ht="19.5" customHeight="1">
      <c r="A14" s="76">
        <v>8</v>
      </c>
      <c r="B14" s="77" t="s">
        <v>27</v>
      </c>
      <c r="C14" s="187">
        <f>C7+C8+C9+C10+C11+C12+C13</f>
        <v>130</v>
      </c>
      <c r="D14" s="187">
        <f aca="true" t="shared" si="0" ref="D14:I14">D7+D8+D9+D10+D11+D12+D13</f>
        <v>45</v>
      </c>
      <c r="E14" s="187">
        <f t="shared" si="0"/>
        <v>1</v>
      </c>
      <c r="F14" s="187">
        <f t="shared" si="0"/>
        <v>65</v>
      </c>
      <c r="G14" s="187">
        <f t="shared" si="0"/>
        <v>40</v>
      </c>
      <c r="H14" s="187">
        <f t="shared" si="0"/>
        <v>0</v>
      </c>
      <c r="I14" s="187">
        <f t="shared" si="0"/>
        <v>64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horizontalDpi="600" verticalDpi="600" orientation="landscape" paperSize="9" scale="90" r:id="rId1"/>
  <headerFooter alignWithMargins="0">
    <oddFooter>&amp;LDD3FB926&amp;CФорма № Зведений- 1, Підрозділ: ТУ ДСА України в Днiпропетровській областi,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B9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5" t="s">
        <v>358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</row>
    <row r="2" spans="1:25" s="121" customFormat="1" ht="19.5" customHeight="1">
      <c r="A2" s="296" t="s">
        <v>290</v>
      </c>
      <c r="B2" s="296"/>
      <c r="C2" s="299" t="s">
        <v>28</v>
      </c>
      <c r="D2" s="292" t="s">
        <v>344</v>
      </c>
      <c r="E2" s="292" t="s">
        <v>322</v>
      </c>
      <c r="F2" s="293" t="s">
        <v>199</v>
      </c>
      <c r="G2" s="293"/>
      <c r="H2" s="292" t="s">
        <v>301</v>
      </c>
      <c r="I2" s="292"/>
      <c r="J2" s="292"/>
      <c r="K2" s="292"/>
      <c r="L2" s="292"/>
      <c r="M2" s="292"/>
      <c r="N2" s="292"/>
      <c r="O2" s="292" t="s">
        <v>213</v>
      </c>
      <c r="P2" s="293" t="s">
        <v>55</v>
      </c>
      <c r="Q2" s="293"/>
      <c r="R2" s="293" t="s">
        <v>200</v>
      </c>
      <c r="S2" s="293"/>
      <c r="T2" s="293"/>
      <c r="U2" s="293"/>
      <c r="V2" s="293"/>
      <c r="W2" s="293"/>
      <c r="X2" s="293"/>
      <c r="Y2" s="293"/>
    </row>
    <row r="3" spans="1:25" s="121" customFormat="1" ht="26.25" customHeight="1">
      <c r="A3" s="297"/>
      <c r="B3" s="297"/>
      <c r="C3" s="300"/>
      <c r="D3" s="292"/>
      <c r="E3" s="292"/>
      <c r="F3" s="293"/>
      <c r="G3" s="293"/>
      <c r="H3" s="292" t="s">
        <v>201</v>
      </c>
      <c r="I3" s="294" t="s">
        <v>320</v>
      </c>
      <c r="J3" s="294"/>
      <c r="K3" s="294"/>
      <c r="L3" s="294"/>
      <c r="M3" s="294"/>
      <c r="N3" s="294"/>
      <c r="O3" s="292"/>
      <c r="P3" s="293"/>
      <c r="Q3" s="293"/>
      <c r="R3" s="293" t="s">
        <v>203</v>
      </c>
      <c r="S3" s="293"/>
      <c r="T3" s="293" t="s">
        <v>119</v>
      </c>
      <c r="U3" s="293" t="s">
        <v>214</v>
      </c>
      <c r="V3" s="293" t="s">
        <v>215</v>
      </c>
      <c r="W3" s="293" t="s">
        <v>146</v>
      </c>
      <c r="X3" s="293" t="s">
        <v>359</v>
      </c>
      <c r="Y3" s="293" t="s">
        <v>122</v>
      </c>
    </row>
    <row r="4" spans="1:25" s="121" customFormat="1" ht="38.25" customHeight="1">
      <c r="A4" s="297"/>
      <c r="B4" s="297"/>
      <c r="C4" s="300"/>
      <c r="D4" s="292"/>
      <c r="E4" s="292"/>
      <c r="F4" s="293" t="s">
        <v>201</v>
      </c>
      <c r="G4" s="293" t="s">
        <v>118</v>
      </c>
      <c r="H4" s="292"/>
      <c r="I4" s="293" t="s">
        <v>115</v>
      </c>
      <c r="J4" s="293" t="s">
        <v>117</v>
      </c>
      <c r="K4" s="293" t="s">
        <v>343</v>
      </c>
      <c r="L4" s="293" t="s">
        <v>121</v>
      </c>
      <c r="M4" s="293" t="s">
        <v>360</v>
      </c>
      <c r="N4" s="293" t="s">
        <v>116</v>
      </c>
      <c r="O4" s="292"/>
      <c r="P4" s="293" t="s">
        <v>201</v>
      </c>
      <c r="Q4" s="293" t="s">
        <v>118</v>
      </c>
      <c r="R4" s="293" t="s">
        <v>201</v>
      </c>
      <c r="S4" s="293" t="s">
        <v>330</v>
      </c>
      <c r="T4" s="293"/>
      <c r="U4" s="293"/>
      <c r="V4" s="293"/>
      <c r="W4" s="293"/>
      <c r="X4" s="293"/>
      <c r="Y4" s="293"/>
    </row>
    <row r="5" spans="1:25" s="121" customFormat="1" ht="11.25" customHeight="1">
      <c r="A5" s="297"/>
      <c r="B5" s="297"/>
      <c r="C5" s="300"/>
      <c r="D5" s="292"/>
      <c r="E5" s="292"/>
      <c r="F5" s="293"/>
      <c r="G5" s="293"/>
      <c r="H5" s="292"/>
      <c r="I5" s="293"/>
      <c r="J5" s="293"/>
      <c r="K5" s="293"/>
      <c r="L5" s="293"/>
      <c r="M5" s="293"/>
      <c r="N5" s="293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5" s="121" customFormat="1" ht="11.25" customHeight="1">
      <c r="A6" s="297"/>
      <c r="B6" s="297"/>
      <c r="C6" s="300"/>
      <c r="D6" s="292"/>
      <c r="E6" s="292"/>
      <c r="F6" s="293"/>
      <c r="G6" s="293"/>
      <c r="H6" s="292"/>
      <c r="I6" s="293"/>
      <c r="J6" s="293"/>
      <c r="K6" s="293"/>
      <c r="L6" s="293"/>
      <c r="M6" s="293"/>
      <c r="N6" s="293"/>
      <c r="O6" s="292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1:25" s="121" customFormat="1" ht="38.25" customHeight="1">
      <c r="A7" s="298"/>
      <c r="B7" s="298"/>
      <c r="C7" s="301"/>
      <c r="D7" s="292"/>
      <c r="E7" s="292"/>
      <c r="F7" s="293"/>
      <c r="G7" s="293"/>
      <c r="H7" s="292"/>
      <c r="I7" s="293"/>
      <c r="J7" s="293"/>
      <c r="K7" s="293"/>
      <c r="L7" s="293"/>
      <c r="M7" s="293"/>
      <c r="N7" s="293"/>
      <c r="O7" s="292"/>
      <c r="P7" s="293"/>
      <c r="Q7" s="293"/>
      <c r="R7" s="293"/>
      <c r="S7" s="293"/>
      <c r="T7" s="293"/>
      <c r="U7" s="293"/>
      <c r="V7" s="293"/>
      <c r="W7" s="293"/>
      <c r="X7" s="293"/>
      <c r="Y7" s="293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>
        <v>11</v>
      </c>
      <c r="E10" s="189">
        <v>5</v>
      </c>
      <c r="F10" s="189">
        <v>19</v>
      </c>
      <c r="G10" s="189">
        <v>4</v>
      </c>
      <c r="H10" s="189">
        <v>3</v>
      </c>
      <c r="I10" s="189">
        <v>1</v>
      </c>
      <c r="J10" s="189">
        <v>1</v>
      </c>
      <c r="K10" s="189"/>
      <c r="L10" s="189"/>
      <c r="M10" s="189"/>
      <c r="N10" s="189">
        <v>1</v>
      </c>
      <c r="O10" s="189">
        <v>13</v>
      </c>
      <c r="P10" s="189">
        <v>16</v>
      </c>
      <c r="Q10" s="189">
        <v>4</v>
      </c>
      <c r="R10" s="189">
        <v>1</v>
      </c>
      <c r="S10" s="189"/>
      <c r="T10" s="190"/>
      <c r="U10" s="190">
        <v>1</v>
      </c>
      <c r="V10" s="190"/>
      <c r="W10" s="190"/>
      <c r="X10" s="190"/>
      <c r="Y10" s="190">
        <v>1</v>
      </c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>
        <v>6</v>
      </c>
      <c r="E11" s="189">
        <v>3</v>
      </c>
      <c r="F11" s="189">
        <v>12</v>
      </c>
      <c r="G11" s="189">
        <v>4</v>
      </c>
      <c r="H11" s="189">
        <v>1</v>
      </c>
      <c r="I11" s="189">
        <v>1</v>
      </c>
      <c r="J11" s="189"/>
      <c r="K11" s="189"/>
      <c r="L11" s="189"/>
      <c r="M11" s="189"/>
      <c r="N11" s="189"/>
      <c r="O11" s="189">
        <v>8</v>
      </c>
      <c r="P11" s="189">
        <v>11</v>
      </c>
      <c r="Q11" s="189">
        <v>4</v>
      </c>
      <c r="R11" s="189">
        <v>1</v>
      </c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>
        <v>2</v>
      </c>
      <c r="E12" s="189">
        <v>2</v>
      </c>
      <c r="F12" s="189">
        <v>4</v>
      </c>
      <c r="G12" s="189"/>
      <c r="H12" s="189">
        <v>1</v>
      </c>
      <c r="I12" s="189"/>
      <c r="J12" s="189"/>
      <c r="K12" s="189"/>
      <c r="L12" s="189"/>
      <c r="M12" s="189"/>
      <c r="N12" s="189">
        <v>1</v>
      </c>
      <c r="O12" s="189">
        <v>3</v>
      </c>
      <c r="P12" s="189">
        <v>3</v>
      </c>
      <c r="Q12" s="189"/>
      <c r="R12" s="189"/>
      <c r="S12" s="189"/>
      <c r="T12" s="190"/>
      <c r="U12" s="190"/>
      <c r="V12" s="190"/>
      <c r="W12" s="190"/>
      <c r="X12" s="190"/>
      <c r="Y12" s="190">
        <v>1</v>
      </c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>
        <v>2</v>
      </c>
      <c r="E13" s="189"/>
      <c r="F13" s="189">
        <v>2</v>
      </c>
      <c r="G13" s="189"/>
      <c r="H13" s="189"/>
      <c r="I13" s="189"/>
      <c r="J13" s="189"/>
      <c r="K13" s="189"/>
      <c r="L13" s="189"/>
      <c r="M13" s="189"/>
      <c r="N13" s="189"/>
      <c r="O13" s="189">
        <v>2</v>
      </c>
      <c r="P13" s="189">
        <v>2</v>
      </c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>
        <v>3</v>
      </c>
      <c r="E18" s="189">
        <v>1</v>
      </c>
      <c r="F18" s="189">
        <v>6</v>
      </c>
      <c r="G18" s="189"/>
      <c r="H18" s="189">
        <v>2</v>
      </c>
      <c r="I18" s="189">
        <v>2</v>
      </c>
      <c r="J18" s="189"/>
      <c r="K18" s="189"/>
      <c r="L18" s="189"/>
      <c r="M18" s="189"/>
      <c r="N18" s="189"/>
      <c r="O18" s="189">
        <v>2</v>
      </c>
      <c r="P18" s="189">
        <v>2</v>
      </c>
      <c r="Q18" s="189"/>
      <c r="R18" s="189">
        <v>4</v>
      </c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>
        <v>1</v>
      </c>
      <c r="E19" s="189"/>
      <c r="F19" s="189">
        <v>2</v>
      </c>
      <c r="G19" s="189"/>
      <c r="H19" s="189">
        <v>1</v>
      </c>
      <c r="I19" s="189">
        <v>1</v>
      </c>
      <c r="J19" s="189"/>
      <c r="K19" s="189"/>
      <c r="L19" s="189"/>
      <c r="M19" s="189"/>
      <c r="N19" s="189"/>
      <c r="O19" s="189"/>
      <c r="P19" s="189"/>
      <c r="Q19" s="189"/>
      <c r="R19" s="189">
        <v>2</v>
      </c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>
        <v>1</v>
      </c>
      <c r="E20" s="189"/>
      <c r="F20" s="189">
        <v>1</v>
      </c>
      <c r="G20" s="189"/>
      <c r="H20" s="189">
        <v>1</v>
      </c>
      <c r="I20" s="189">
        <v>1</v>
      </c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>
        <v>1</v>
      </c>
      <c r="E24" s="189"/>
      <c r="F24" s="189">
        <v>1</v>
      </c>
      <c r="G24" s="189"/>
      <c r="H24" s="189">
        <v>1</v>
      </c>
      <c r="I24" s="189">
        <v>1</v>
      </c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>
        <v>21</v>
      </c>
      <c r="E25" s="189">
        <v>7</v>
      </c>
      <c r="F25" s="189">
        <v>54</v>
      </c>
      <c r="G25" s="189">
        <v>18</v>
      </c>
      <c r="H25" s="189">
        <v>8</v>
      </c>
      <c r="I25" s="189">
        <v>2</v>
      </c>
      <c r="J25" s="189">
        <v>1</v>
      </c>
      <c r="K25" s="189"/>
      <c r="L25" s="189">
        <v>3</v>
      </c>
      <c r="M25" s="189"/>
      <c r="N25" s="189">
        <v>2</v>
      </c>
      <c r="O25" s="189">
        <v>20</v>
      </c>
      <c r="P25" s="189">
        <v>34</v>
      </c>
      <c r="Q25" s="189">
        <v>10</v>
      </c>
      <c r="R25" s="189">
        <v>6</v>
      </c>
      <c r="S25" s="189">
        <v>5</v>
      </c>
      <c r="T25" s="190">
        <v>1</v>
      </c>
      <c r="U25" s="190"/>
      <c r="V25" s="190"/>
      <c r="W25" s="190">
        <v>8</v>
      </c>
      <c r="X25" s="190"/>
      <c r="Y25" s="190">
        <v>2</v>
      </c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1</v>
      </c>
      <c r="E26" s="189"/>
      <c r="F26" s="189">
        <v>2</v>
      </c>
      <c r="G26" s="189"/>
      <c r="H26" s="189">
        <v>1</v>
      </c>
      <c r="I26" s="189"/>
      <c r="J26" s="189"/>
      <c r="K26" s="189"/>
      <c r="L26" s="189">
        <v>1</v>
      </c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>
        <v>2</v>
      </c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>
        <v>1</v>
      </c>
      <c r="E27" s="189"/>
      <c r="F27" s="189">
        <v>1</v>
      </c>
      <c r="G27" s="189"/>
      <c r="H27" s="189">
        <v>1</v>
      </c>
      <c r="I27" s="189">
        <v>1</v>
      </c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>
        <v>1</v>
      </c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>
        <v>2</v>
      </c>
      <c r="E29" s="189"/>
      <c r="F29" s="189">
        <v>4</v>
      </c>
      <c r="G29" s="189">
        <v>3</v>
      </c>
      <c r="H29" s="189"/>
      <c r="I29" s="189"/>
      <c r="J29" s="189"/>
      <c r="K29" s="189"/>
      <c r="L29" s="189"/>
      <c r="M29" s="189"/>
      <c r="N29" s="189"/>
      <c r="O29" s="189">
        <v>2</v>
      </c>
      <c r="P29" s="189">
        <v>4</v>
      </c>
      <c r="Q29" s="189">
        <v>3</v>
      </c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9</v>
      </c>
      <c r="E30" s="189">
        <v>4</v>
      </c>
      <c r="F30" s="189">
        <v>22</v>
      </c>
      <c r="G30" s="189">
        <v>5</v>
      </c>
      <c r="H30" s="189"/>
      <c r="I30" s="189"/>
      <c r="J30" s="189"/>
      <c r="K30" s="189"/>
      <c r="L30" s="189"/>
      <c r="M30" s="189"/>
      <c r="N30" s="189"/>
      <c r="O30" s="189">
        <v>13</v>
      </c>
      <c r="P30" s="189">
        <v>20</v>
      </c>
      <c r="Q30" s="189">
        <v>4</v>
      </c>
      <c r="R30" s="189"/>
      <c r="S30" s="189"/>
      <c r="T30" s="190"/>
      <c r="U30" s="190"/>
      <c r="V30" s="190"/>
      <c r="W30" s="190">
        <v>1</v>
      </c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8</v>
      </c>
      <c r="E31" s="189">
        <v>3</v>
      </c>
      <c r="F31" s="189">
        <v>25</v>
      </c>
      <c r="G31" s="189">
        <v>10</v>
      </c>
      <c r="H31" s="189">
        <v>6</v>
      </c>
      <c r="I31" s="189">
        <v>1</v>
      </c>
      <c r="J31" s="189">
        <v>1</v>
      </c>
      <c r="K31" s="189"/>
      <c r="L31" s="189">
        <v>2</v>
      </c>
      <c r="M31" s="189"/>
      <c r="N31" s="189">
        <v>2</v>
      </c>
      <c r="O31" s="189">
        <v>5</v>
      </c>
      <c r="P31" s="189">
        <v>10</v>
      </c>
      <c r="Q31" s="189">
        <v>3</v>
      </c>
      <c r="R31" s="189">
        <v>6</v>
      </c>
      <c r="S31" s="189">
        <v>5</v>
      </c>
      <c r="T31" s="190"/>
      <c r="U31" s="190"/>
      <c r="V31" s="190"/>
      <c r="W31" s="190">
        <v>5</v>
      </c>
      <c r="X31" s="190"/>
      <c r="Y31" s="190">
        <v>2</v>
      </c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>
        <v>7</v>
      </c>
      <c r="E32" s="189">
        <v>4</v>
      </c>
      <c r="F32" s="189">
        <v>20</v>
      </c>
      <c r="G32" s="189">
        <v>10</v>
      </c>
      <c r="H32" s="189">
        <v>5</v>
      </c>
      <c r="I32" s="189">
        <v>2</v>
      </c>
      <c r="J32" s="189">
        <v>1</v>
      </c>
      <c r="K32" s="189"/>
      <c r="L32" s="189">
        <v>2</v>
      </c>
      <c r="M32" s="189"/>
      <c r="N32" s="189"/>
      <c r="O32" s="189">
        <v>6</v>
      </c>
      <c r="P32" s="189">
        <v>11</v>
      </c>
      <c r="Q32" s="189">
        <v>5</v>
      </c>
      <c r="R32" s="189">
        <v>1</v>
      </c>
      <c r="S32" s="189"/>
      <c r="T32" s="190">
        <v>1</v>
      </c>
      <c r="U32" s="190"/>
      <c r="V32" s="190"/>
      <c r="W32" s="190">
        <v>6</v>
      </c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>
        <v>4</v>
      </c>
      <c r="E34" s="189">
        <v>2</v>
      </c>
      <c r="F34" s="189">
        <v>8</v>
      </c>
      <c r="G34" s="189"/>
      <c r="H34" s="189">
        <v>2</v>
      </c>
      <c r="I34" s="189">
        <v>1</v>
      </c>
      <c r="J34" s="189"/>
      <c r="K34" s="189"/>
      <c r="L34" s="189">
        <v>1</v>
      </c>
      <c r="M34" s="189"/>
      <c r="N34" s="189"/>
      <c r="O34" s="189">
        <v>4</v>
      </c>
      <c r="P34" s="189">
        <v>6</v>
      </c>
      <c r="Q34" s="189"/>
      <c r="R34" s="189">
        <v>1</v>
      </c>
      <c r="S34" s="189"/>
      <c r="T34" s="190"/>
      <c r="U34" s="190"/>
      <c r="V34" s="190"/>
      <c r="W34" s="190">
        <v>1</v>
      </c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>
        <v>2</v>
      </c>
      <c r="E36" s="189"/>
      <c r="F36" s="189">
        <v>4</v>
      </c>
      <c r="G36" s="189">
        <v>1</v>
      </c>
      <c r="H36" s="189"/>
      <c r="I36" s="189"/>
      <c r="J36" s="189"/>
      <c r="K36" s="189"/>
      <c r="L36" s="189"/>
      <c r="M36" s="189"/>
      <c r="N36" s="189"/>
      <c r="O36" s="189">
        <v>2</v>
      </c>
      <c r="P36" s="189">
        <v>4</v>
      </c>
      <c r="Q36" s="189">
        <v>1</v>
      </c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>
        <v>1</v>
      </c>
      <c r="G37" s="189">
        <v>1</v>
      </c>
      <c r="H37" s="189"/>
      <c r="I37" s="189"/>
      <c r="J37" s="189"/>
      <c r="K37" s="189"/>
      <c r="L37" s="189"/>
      <c r="M37" s="189"/>
      <c r="N37" s="189"/>
      <c r="O37" s="189"/>
      <c r="P37" s="189">
        <v>1</v>
      </c>
      <c r="Q37" s="189">
        <v>1</v>
      </c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>
        <v>1</v>
      </c>
      <c r="E39" s="189"/>
      <c r="F39" s="189">
        <v>2</v>
      </c>
      <c r="G39" s="189"/>
      <c r="H39" s="189"/>
      <c r="I39" s="189"/>
      <c r="J39" s="189"/>
      <c r="K39" s="189"/>
      <c r="L39" s="189"/>
      <c r="M39" s="189"/>
      <c r="N39" s="189"/>
      <c r="O39" s="189">
        <v>1</v>
      </c>
      <c r="P39" s="189">
        <v>2</v>
      </c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>
        <v>1</v>
      </c>
      <c r="E40" s="189"/>
      <c r="F40" s="189">
        <v>1</v>
      </c>
      <c r="G40" s="189"/>
      <c r="H40" s="189">
        <v>1</v>
      </c>
      <c r="I40" s="189"/>
      <c r="J40" s="189">
        <v>1</v>
      </c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>
        <v>1</v>
      </c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>
        <v>11</v>
      </c>
      <c r="E41" s="189">
        <v>1</v>
      </c>
      <c r="F41" s="189">
        <v>12</v>
      </c>
      <c r="G41" s="189"/>
      <c r="H41" s="189">
        <v>7</v>
      </c>
      <c r="I41" s="189">
        <v>3</v>
      </c>
      <c r="J41" s="189">
        <v>1</v>
      </c>
      <c r="K41" s="189"/>
      <c r="L41" s="189">
        <v>3</v>
      </c>
      <c r="M41" s="189"/>
      <c r="N41" s="189"/>
      <c r="O41" s="189">
        <v>5</v>
      </c>
      <c r="P41" s="189">
        <v>5</v>
      </c>
      <c r="Q41" s="189"/>
      <c r="R41" s="189">
        <v>2</v>
      </c>
      <c r="S41" s="189"/>
      <c r="T41" s="190">
        <v>1</v>
      </c>
      <c r="U41" s="190">
        <v>1</v>
      </c>
      <c r="V41" s="190"/>
      <c r="W41" s="190">
        <v>3</v>
      </c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>
        <v>10</v>
      </c>
      <c r="E42" s="189">
        <v>1</v>
      </c>
      <c r="F42" s="189">
        <v>11</v>
      </c>
      <c r="G42" s="189"/>
      <c r="H42" s="189">
        <v>6</v>
      </c>
      <c r="I42" s="189">
        <v>3</v>
      </c>
      <c r="J42" s="189">
        <v>1</v>
      </c>
      <c r="K42" s="189"/>
      <c r="L42" s="189">
        <v>2</v>
      </c>
      <c r="M42" s="189"/>
      <c r="N42" s="189"/>
      <c r="O42" s="189">
        <v>5</v>
      </c>
      <c r="P42" s="189">
        <v>5</v>
      </c>
      <c r="Q42" s="189"/>
      <c r="R42" s="189">
        <v>2</v>
      </c>
      <c r="S42" s="189"/>
      <c r="T42" s="190">
        <v>1</v>
      </c>
      <c r="U42" s="190">
        <v>1</v>
      </c>
      <c r="V42" s="190"/>
      <c r="W42" s="190">
        <v>2</v>
      </c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>
        <v>1</v>
      </c>
      <c r="E43" s="189"/>
      <c r="F43" s="189">
        <v>1</v>
      </c>
      <c r="G43" s="189"/>
      <c r="H43" s="189">
        <v>1</v>
      </c>
      <c r="I43" s="189"/>
      <c r="J43" s="189"/>
      <c r="K43" s="189"/>
      <c r="L43" s="189">
        <v>1</v>
      </c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>
        <v>1</v>
      </c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>
        <v>1</v>
      </c>
      <c r="E44" s="189"/>
      <c r="F44" s="189">
        <v>6</v>
      </c>
      <c r="G44" s="189"/>
      <c r="H44" s="189">
        <v>1</v>
      </c>
      <c r="I44" s="189"/>
      <c r="J44" s="189"/>
      <c r="K44" s="189"/>
      <c r="L44" s="189">
        <v>1</v>
      </c>
      <c r="M44" s="189"/>
      <c r="N44" s="189"/>
      <c r="O44" s="189"/>
      <c r="P44" s="189">
        <v>3</v>
      </c>
      <c r="Q44" s="189"/>
      <c r="R44" s="189">
        <v>1</v>
      </c>
      <c r="S44" s="189"/>
      <c r="T44" s="190"/>
      <c r="U44" s="190"/>
      <c r="V44" s="190"/>
      <c r="W44" s="190">
        <v>2</v>
      </c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>
        <v>1</v>
      </c>
      <c r="E45" s="189"/>
      <c r="F45" s="189">
        <v>4</v>
      </c>
      <c r="G45" s="189"/>
      <c r="H45" s="189">
        <v>1</v>
      </c>
      <c r="I45" s="189"/>
      <c r="J45" s="189"/>
      <c r="K45" s="189"/>
      <c r="L45" s="189">
        <v>1</v>
      </c>
      <c r="M45" s="189"/>
      <c r="N45" s="189"/>
      <c r="O45" s="189"/>
      <c r="P45" s="189">
        <v>2</v>
      </c>
      <c r="Q45" s="189"/>
      <c r="R45" s="189"/>
      <c r="S45" s="189"/>
      <c r="T45" s="190"/>
      <c r="U45" s="190"/>
      <c r="V45" s="190"/>
      <c r="W45" s="190">
        <v>2</v>
      </c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2</v>
      </c>
      <c r="E46" s="189"/>
      <c r="F46" s="189">
        <v>2</v>
      </c>
      <c r="G46" s="189"/>
      <c r="H46" s="189">
        <v>1</v>
      </c>
      <c r="I46" s="189"/>
      <c r="J46" s="189">
        <v>1</v>
      </c>
      <c r="K46" s="189"/>
      <c r="L46" s="189"/>
      <c r="M46" s="189"/>
      <c r="N46" s="189"/>
      <c r="O46" s="189">
        <v>1</v>
      </c>
      <c r="P46" s="189">
        <v>1</v>
      </c>
      <c r="Q46" s="189"/>
      <c r="R46" s="189"/>
      <c r="S46" s="189"/>
      <c r="T46" s="190"/>
      <c r="U46" s="190">
        <v>1</v>
      </c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>
        <v>2</v>
      </c>
      <c r="E47" s="189"/>
      <c r="F47" s="189">
        <v>2</v>
      </c>
      <c r="G47" s="189"/>
      <c r="H47" s="189">
        <v>1</v>
      </c>
      <c r="I47" s="189"/>
      <c r="J47" s="189">
        <v>1</v>
      </c>
      <c r="K47" s="189"/>
      <c r="L47" s="189"/>
      <c r="M47" s="189"/>
      <c r="N47" s="189"/>
      <c r="O47" s="189">
        <v>1</v>
      </c>
      <c r="P47" s="189">
        <v>1</v>
      </c>
      <c r="Q47" s="189"/>
      <c r="R47" s="189"/>
      <c r="S47" s="189"/>
      <c r="T47" s="190"/>
      <c r="U47" s="190">
        <v>1</v>
      </c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>
        <v>1</v>
      </c>
      <c r="E49" s="189"/>
      <c r="F49" s="189">
        <v>1</v>
      </c>
      <c r="G49" s="189"/>
      <c r="H49" s="189"/>
      <c r="I49" s="189"/>
      <c r="J49" s="189"/>
      <c r="K49" s="189"/>
      <c r="L49" s="189"/>
      <c r="M49" s="189"/>
      <c r="N49" s="189"/>
      <c r="O49" s="189">
        <v>1</v>
      </c>
      <c r="P49" s="189">
        <v>1</v>
      </c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>
        <v>2</v>
      </c>
      <c r="E53" s="189">
        <v>1</v>
      </c>
      <c r="F53" s="189">
        <v>3</v>
      </c>
      <c r="G53" s="189"/>
      <c r="H53" s="189">
        <v>2</v>
      </c>
      <c r="I53" s="189">
        <v>1</v>
      </c>
      <c r="J53" s="189"/>
      <c r="K53" s="189"/>
      <c r="L53" s="189"/>
      <c r="M53" s="189"/>
      <c r="N53" s="189">
        <v>1</v>
      </c>
      <c r="O53" s="189">
        <v>1</v>
      </c>
      <c r="P53" s="189">
        <v>1</v>
      </c>
      <c r="Q53" s="189"/>
      <c r="R53" s="189">
        <v>1</v>
      </c>
      <c r="S53" s="189"/>
      <c r="T53" s="190"/>
      <c r="U53" s="190">
        <v>3</v>
      </c>
      <c r="V53" s="190"/>
      <c r="W53" s="190"/>
      <c r="X53" s="190"/>
      <c r="Y53" s="190">
        <v>1</v>
      </c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>
        <v>1</v>
      </c>
      <c r="E54" s="189">
        <v>1</v>
      </c>
      <c r="F54" s="189">
        <v>2</v>
      </c>
      <c r="G54" s="189"/>
      <c r="H54" s="189">
        <v>1</v>
      </c>
      <c r="I54" s="189"/>
      <c r="J54" s="189"/>
      <c r="K54" s="189"/>
      <c r="L54" s="189"/>
      <c r="M54" s="189"/>
      <c r="N54" s="189">
        <v>1</v>
      </c>
      <c r="O54" s="189">
        <v>1</v>
      </c>
      <c r="P54" s="189">
        <v>1</v>
      </c>
      <c r="Q54" s="189"/>
      <c r="R54" s="189"/>
      <c r="S54" s="189"/>
      <c r="T54" s="190"/>
      <c r="U54" s="190"/>
      <c r="V54" s="190"/>
      <c r="W54" s="190"/>
      <c r="X54" s="190"/>
      <c r="Y54" s="190">
        <v>1</v>
      </c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>
        <v>8</v>
      </c>
      <c r="E56" s="189">
        <v>2</v>
      </c>
      <c r="F56" s="189">
        <v>26</v>
      </c>
      <c r="G56" s="189">
        <v>1</v>
      </c>
      <c r="H56" s="189">
        <v>4</v>
      </c>
      <c r="I56" s="189">
        <v>1</v>
      </c>
      <c r="J56" s="189"/>
      <c r="K56" s="189"/>
      <c r="L56" s="189">
        <v>3</v>
      </c>
      <c r="M56" s="189"/>
      <c r="N56" s="189"/>
      <c r="O56" s="189">
        <v>6</v>
      </c>
      <c r="P56" s="189">
        <v>15</v>
      </c>
      <c r="Q56" s="189"/>
      <c r="R56" s="189">
        <v>2</v>
      </c>
      <c r="S56" s="189"/>
      <c r="T56" s="190"/>
      <c r="U56" s="190">
        <v>4</v>
      </c>
      <c r="V56" s="190"/>
      <c r="W56" s="190">
        <v>6</v>
      </c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>
        <v>2</v>
      </c>
      <c r="E57" s="189"/>
      <c r="F57" s="189">
        <v>6</v>
      </c>
      <c r="G57" s="189"/>
      <c r="H57" s="189">
        <v>1</v>
      </c>
      <c r="I57" s="189"/>
      <c r="J57" s="189"/>
      <c r="K57" s="189"/>
      <c r="L57" s="189">
        <v>1</v>
      </c>
      <c r="M57" s="189"/>
      <c r="N57" s="189"/>
      <c r="O57" s="189">
        <v>1</v>
      </c>
      <c r="P57" s="189">
        <v>3</v>
      </c>
      <c r="Q57" s="189"/>
      <c r="R57" s="189"/>
      <c r="S57" s="189"/>
      <c r="T57" s="190"/>
      <c r="U57" s="190"/>
      <c r="V57" s="190"/>
      <c r="W57" s="190">
        <v>3</v>
      </c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>
        <v>1</v>
      </c>
      <c r="E58" s="189">
        <v>1</v>
      </c>
      <c r="F58" s="189">
        <v>3</v>
      </c>
      <c r="G58" s="189"/>
      <c r="H58" s="189">
        <v>1</v>
      </c>
      <c r="I58" s="189"/>
      <c r="J58" s="189"/>
      <c r="K58" s="189"/>
      <c r="L58" s="189">
        <v>1</v>
      </c>
      <c r="M58" s="189"/>
      <c r="N58" s="189"/>
      <c r="O58" s="189">
        <v>1</v>
      </c>
      <c r="P58" s="189">
        <v>2</v>
      </c>
      <c r="Q58" s="189"/>
      <c r="R58" s="189"/>
      <c r="S58" s="189"/>
      <c r="T58" s="190"/>
      <c r="U58" s="190">
        <v>1</v>
      </c>
      <c r="V58" s="190"/>
      <c r="W58" s="190">
        <v>1</v>
      </c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>
        <v>4</v>
      </c>
      <c r="E59" s="189">
        <v>1</v>
      </c>
      <c r="F59" s="189">
        <v>10</v>
      </c>
      <c r="G59" s="189"/>
      <c r="H59" s="189">
        <v>2</v>
      </c>
      <c r="I59" s="189">
        <v>1</v>
      </c>
      <c r="J59" s="189"/>
      <c r="K59" s="189"/>
      <c r="L59" s="189">
        <v>1</v>
      </c>
      <c r="M59" s="189"/>
      <c r="N59" s="189"/>
      <c r="O59" s="189">
        <v>3</v>
      </c>
      <c r="P59" s="189">
        <v>6</v>
      </c>
      <c r="Q59" s="189"/>
      <c r="R59" s="189">
        <v>2</v>
      </c>
      <c r="S59" s="189"/>
      <c r="T59" s="190"/>
      <c r="U59" s="190">
        <v>1</v>
      </c>
      <c r="V59" s="190"/>
      <c r="W59" s="190">
        <v>1</v>
      </c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>
        <v>1</v>
      </c>
      <c r="E60" s="189"/>
      <c r="F60" s="189">
        <v>2</v>
      </c>
      <c r="G60" s="189"/>
      <c r="H60" s="189"/>
      <c r="I60" s="189"/>
      <c r="J60" s="189"/>
      <c r="K60" s="189"/>
      <c r="L60" s="189"/>
      <c r="M60" s="189"/>
      <c r="N60" s="189"/>
      <c r="O60" s="189">
        <v>1</v>
      </c>
      <c r="P60" s="189">
        <v>2</v>
      </c>
      <c r="Q60" s="189"/>
      <c r="R60" s="189"/>
      <c r="S60" s="189"/>
      <c r="T60" s="190"/>
      <c r="U60" s="190">
        <v>1</v>
      </c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>
        <v>1</v>
      </c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>
        <v>9</v>
      </c>
      <c r="E65" s="189"/>
      <c r="F65" s="189">
        <v>12</v>
      </c>
      <c r="G65" s="189"/>
      <c r="H65" s="189">
        <v>5</v>
      </c>
      <c r="I65" s="189">
        <v>2</v>
      </c>
      <c r="J65" s="189">
        <v>1</v>
      </c>
      <c r="K65" s="189"/>
      <c r="L65" s="189">
        <v>2</v>
      </c>
      <c r="M65" s="189"/>
      <c r="N65" s="189"/>
      <c r="O65" s="189">
        <v>4</v>
      </c>
      <c r="P65" s="189">
        <v>4</v>
      </c>
      <c r="Q65" s="189"/>
      <c r="R65" s="189"/>
      <c r="S65" s="189"/>
      <c r="T65" s="190">
        <v>5</v>
      </c>
      <c r="U65" s="190">
        <v>2</v>
      </c>
      <c r="V65" s="190"/>
      <c r="W65" s="190">
        <v>1</v>
      </c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 aca="true" t="shared" si="0" ref="D66:Y66">D9+D10+D15+D18+D20+D25+D32+D35+D36+D40+D41+D44+D46+D51+D53+D55+D56+D62+D63+D64+D65</f>
        <v>79</v>
      </c>
      <c r="E66" s="191">
        <f t="shared" si="0"/>
        <v>21</v>
      </c>
      <c r="F66" s="191">
        <f t="shared" si="0"/>
        <v>166</v>
      </c>
      <c r="G66" s="191">
        <f t="shared" si="0"/>
        <v>34</v>
      </c>
      <c r="H66" s="191">
        <f t="shared" si="0"/>
        <v>40</v>
      </c>
      <c r="I66" s="191">
        <f t="shared" si="0"/>
        <v>15</v>
      </c>
      <c r="J66" s="191">
        <f t="shared" si="0"/>
        <v>7</v>
      </c>
      <c r="K66" s="191">
        <f t="shared" si="0"/>
        <v>0</v>
      </c>
      <c r="L66" s="191">
        <f t="shared" si="0"/>
        <v>14</v>
      </c>
      <c r="M66" s="191">
        <f t="shared" si="0"/>
        <v>0</v>
      </c>
      <c r="N66" s="191">
        <f t="shared" si="0"/>
        <v>4</v>
      </c>
      <c r="O66" s="191">
        <f t="shared" si="0"/>
        <v>60</v>
      </c>
      <c r="P66" s="191">
        <f t="shared" si="0"/>
        <v>96</v>
      </c>
      <c r="Q66" s="191">
        <f t="shared" si="0"/>
        <v>20</v>
      </c>
      <c r="R66" s="191">
        <f t="shared" si="0"/>
        <v>19</v>
      </c>
      <c r="S66" s="191">
        <f t="shared" si="0"/>
        <v>5</v>
      </c>
      <c r="T66" s="191">
        <f t="shared" si="0"/>
        <v>8</v>
      </c>
      <c r="U66" s="191">
        <f t="shared" si="0"/>
        <v>13</v>
      </c>
      <c r="V66" s="191">
        <f t="shared" si="0"/>
        <v>0</v>
      </c>
      <c r="W66" s="191">
        <f t="shared" si="0"/>
        <v>26</v>
      </c>
      <c r="X66" s="191">
        <f t="shared" si="0"/>
        <v>0</v>
      </c>
      <c r="Y66" s="191">
        <f t="shared" si="0"/>
        <v>4</v>
      </c>
    </row>
    <row r="67" spans="1:25" s="67" customFormat="1" ht="22.5" customHeight="1">
      <c r="A67" s="151">
        <v>59</v>
      </c>
      <c r="B67" s="153" t="s">
        <v>120</v>
      </c>
      <c r="C67" s="156"/>
      <c r="D67" s="189">
        <v>1</v>
      </c>
      <c r="E67" s="189"/>
      <c r="F67" s="189">
        <v>1</v>
      </c>
      <c r="G67" s="189"/>
      <c r="H67" s="189">
        <v>1</v>
      </c>
      <c r="I67" s="189">
        <v>1</v>
      </c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>
        <v>1</v>
      </c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>
        <v>5</v>
      </c>
      <c r="E71" s="188">
        <v>1</v>
      </c>
      <c r="F71" s="188">
        <v>25</v>
      </c>
      <c r="G71" s="188">
        <v>25</v>
      </c>
      <c r="H71" s="188">
        <v>3</v>
      </c>
      <c r="I71" s="188">
        <v>1</v>
      </c>
      <c r="J71" s="188"/>
      <c r="K71" s="188"/>
      <c r="L71" s="188">
        <v>2</v>
      </c>
      <c r="M71" s="188"/>
      <c r="N71" s="188"/>
      <c r="O71" s="188">
        <v>3</v>
      </c>
      <c r="P71" s="188">
        <v>11</v>
      </c>
      <c r="Q71" s="188">
        <v>11</v>
      </c>
      <c r="R71" s="188">
        <v>5</v>
      </c>
      <c r="S71" s="188">
        <v>5</v>
      </c>
      <c r="T71" s="190"/>
      <c r="U71" s="190"/>
      <c r="V71" s="190"/>
      <c r="W71" s="193">
        <v>9</v>
      </c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>
        <v>2</v>
      </c>
      <c r="E72" s="188"/>
      <c r="F72" s="188">
        <v>9</v>
      </c>
      <c r="G72" s="188">
        <v>9</v>
      </c>
      <c r="H72" s="188"/>
      <c r="I72" s="188"/>
      <c r="J72" s="188"/>
      <c r="K72" s="188"/>
      <c r="L72" s="188"/>
      <c r="M72" s="188"/>
      <c r="N72" s="188"/>
      <c r="O72" s="188">
        <v>2</v>
      </c>
      <c r="P72" s="188">
        <v>9</v>
      </c>
      <c r="Q72" s="188">
        <v>9</v>
      </c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" top="1.1811023622047245" bottom="0.3937007874015748" header="0.3937007874015748" footer="0.1968503937007874"/>
  <pageSetup firstPageNumber="3" useFirstPageNumber="1" fitToHeight="8" fitToWidth="2" horizontalDpi="600" verticalDpi="600" orientation="landscape" pageOrder="overThenDown" paperSize="9" scale="70" r:id="rId1"/>
  <headerFooter alignWithMargins="0">
    <oddFooter>&amp;LDD3FB926&amp;CФорма № Зведений- 1, Підрозділ: ТУ ДСА України в Днiпропетровській областi,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5" t="s">
        <v>161</v>
      </c>
      <c r="B1" s="315"/>
      <c r="C1" s="315"/>
      <c r="D1" s="315"/>
    </row>
    <row r="2" spans="1:5" ht="29.25" customHeight="1">
      <c r="A2" s="98" t="s">
        <v>290</v>
      </c>
      <c r="B2" s="316" t="s">
        <v>292</v>
      </c>
      <c r="C2" s="317"/>
      <c r="D2" s="318"/>
      <c r="E2" s="99" t="s">
        <v>293</v>
      </c>
    </row>
    <row r="3" spans="1:10" ht="20.25" customHeight="1">
      <c r="A3" s="40">
        <v>1</v>
      </c>
      <c r="B3" s="309" t="s">
        <v>324</v>
      </c>
      <c r="C3" s="310"/>
      <c r="D3" s="311"/>
      <c r="E3" s="189"/>
      <c r="G3" s="45"/>
      <c r="H3" s="45"/>
      <c r="I3" s="45"/>
      <c r="J3" s="46"/>
    </row>
    <row r="4" spans="1:10" ht="18.75" customHeight="1">
      <c r="A4" s="40">
        <v>2</v>
      </c>
      <c r="B4" s="304" t="s">
        <v>145</v>
      </c>
      <c r="C4" s="307" t="s">
        <v>39</v>
      </c>
      <c r="D4" s="308"/>
      <c r="E4" s="188">
        <v>11</v>
      </c>
      <c r="G4" s="45"/>
      <c r="H4" s="45"/>
      <c r="I4" s="45"/>
      <c r="J4" s="46"/>
    </row>
    <row r="5" spans="1:10" ht="18" customHeight="1">
      <c r="A5" s="40">
        <v>3</v>
      </c>
      <c r="B5" s="305"/>
      <c r="C5" s="313" t="s">
        <v>41</v>
      </c>
      <c r="D5" s="100" t="s">
        <v>42</v>
      </c>
      <c r="E5" s="189">
        <v>8</v>
      </c>
      <c r="G5" s="45"/>
      <c r="H5" s="45"/>
      <c r="I5" s="45"/>
      <c r="J5" s="46"/>
    </row>
    <row r="6" spans="1:10" ht="17.25" customHeight="1">
      <c r="A6" s="40">
        <v>4</v>
      </c>
      <c r="B6" s="306"/>
      <c r="C6" s="314"/>
      <c r="D6" s="100" t="s">
        <v>40</v>
      </c>
      <c r="E6" s="188">
        <v>1</v>
      </c>
      <c r="G6" s="45"/>
      <c r="H6" s="45"/>
      <c r="I6" s="45"/>
      <c r="J6" s="46"/>
    </row>
    <row r="7" spans="1:10" ht="21" customHeight="1">
      <c r="A7" s="40">
        <v>5</v>
      </c>
      <c r="B7" s="309" t="s">
        <v>376</v>
      </c>
      <c r="C7" s="310"/>
      <c r="D7" s="311"/>
      <c r="E7" s="189">
        <v>2</v>
      </c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12"/>
      <c r="D8" s="308"/>
      <c r="E8" s="189"/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12"/>
      <c r="D9" s="308"/>
      <c r="E9" s="189"/>
      <c r="G9" s="45"/>
      <c r="H9" s="45"/>
      <c r="I9" s="45"/>
      <c r="J9" s="46"/>
    </row>
    <row r="10" spans="1:10" ht="19.5" customHeight="1">
      <c r="A10" s="40">
        <v>8</v>
      </c>
      <c r="B10" s="309" t="s">
        <v>377</v>
      </c>
      <c r="C10" s="310"/>
      <c r="D10" s="311"/>
      <c r="E10" s="189"/>
      <c r="G10" s="45"/>
      <c r="H10" s="45"/>
      <c r="I10" s="45"/>
      <c r="J10" s="46"/>
    </row>
    <row r="11" spans="1:10" ht="20.25" customHeight="1">
      <c r="A11" s="40">
        <v>9</v>
      </c>
      <c r="B11" s="309" t="s">
        <v>294</v>
      </c>
      <c r="C11" s="310"/>
      <c r="D11" s="311"/>
      <c r="E11" s="189"/>
      <c r="G11" s="45"/>
      <c r="H11" s="45"/>
      <c r="I11" s="45"/>
      <c r="J11" s="46"/>
    </row>
    <row r="12" spans="1:10" ht="15" customHeight="1">
      <c r="A12" s="40">
        <v>10</v>
      </c>
      <c r="B12" s="319" t="s">
        <v>13</v>
      </c>
      <c r="C12" s="320"/>
      <c r="D12" s="321"/>
      <c r="E12" s="189"/>
      <c r="G12" s="45"/>
      <c r="H12" s="45"/>
      <c r="I12" s="45"/>
      <c r="J12" s="46"/>
    </row>
    <row r="13" spans="1:10" ht="19.5" customHeight="1">
      <c r="A13" s="40">
        <v>11</v>
      </c>
      <c r="B13" s="307" t="s">
        <v>123</v>
      </c>
      <c r="C13" s="312"/>
      <c r="D13" s="308"/>
      <c r="E13" s="189"/>
      <c r="G13" s="45"/>
      <c r="H13" s="45"/>
      <c r="I13" s="45"/>
      <c r="J13" s="46"/>
    </row>
    <row r="14" spans="1:10" ht="18" customHeight="1">
      <c r="A14" s="40">
        <v>12</v>
      </c>
      <c r="B14" s="309" t="s">
        <v>326</v>
      </c>
      <c r="C14" s="310"/>
      <c r="D14" s="311"/>
      <c r="E14" s="189">
        <v>3</v>
      </c>
      <c r="G14" s="45"/>
      <c r="H14" s="45"/>
      <c r="I14" s="45"/>
      <c r="J14" s="46"/>
    </row>
    <row r="15" spans="1:10" ht="18.75" customHeight="1">
      <c r="A15" s="40">
        <v>13</v>
      </c>
      <c r="B15" s="307" t="s">
        <v>124</v>
      </c>
      <c r="C15" s="312"/>
      <c r="D15" s="308"/>
      <c r="E15" s="189">
        <v>800</v>
      </c>
      <c r="G15" s="45"/>
      <c r="H15" s="45"/>
      <c r="I15" s="45"/>
      <c r="J15" s="46"/>
    </row>
    <row r="16" spans="1:10" ht="18" customHeight="1">
      <c r="A16" s="40">
        <v>14</v>
      </c>
      <c r="B16" s="302" t="s">
        <v>378</v>
      </c>
      <c r="C16" s="302"/>
      <c r="D16" s="302"/>
      <c r="E16" s="189">
        <v>1</v>
      </c>
      <c r="G16" s="47"/>
      <c r="H16" s="47"/>
      <c r="I16" s="47"/>
      <c r="J16" s="46"/>
    </row>
    <row r="17" spans="1:10" ht="18.75" customHeight="1">
      <c r="A17" s="40">
        <v>15</v>
      </c>
      <c r="B17" s="303" t="s">
        <v>295</v>
      </c>
      <c r="C17" s="303"/>
      <c r="D17" s="303"/>
      <c r="E17" s="189"/>
      <c r="G17" s="47"/>
      <c r="H17" s="47"/>
      <c r="I17" s="47"/>
      <c r="J17" s="46"/>
    </row>
    <row r="18" spans="1:10" ht="18" customHeight="1">
      <c r="A18" s="40">
        <v>16</v>
      </c>
      <c r="B18" s="303" t="s">
        <v>296</v>
      </c>
      <c r="C18" s="303"/>
      <c r="D18" s="303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2" t="s">
        <v>379</v>
      </c>
      <c r="C19" s="302"/>
      <c r="D19" s="302"/>
      <c r="E19" s="189">
        <v>18</v>
      </c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189">
        <v>70876</v>
      </c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2" t="s">
        <v>380</v>
      </c>
      <c r="C22" s="302"/>
      <c r="D22" s="302"/>
      <c r="E22" s="189"/>
      <c r="G22" s="46"/>
      <c r="H22" s="46"/>
      <c r="I22" s="46"/>
      <c r="J22" s="46"/>
    </row>
    <row r="23" spans="1:10" ht="18" customHeight="1">
      <c r="A23" s="40">
        <v>21</v>
      </c>
      <c r="B23" s="302" t="s">
        <v>381</v>
      </c>
      <c r="C23" s="302"/>
      <c r="D23" s="302"/>
      <c r="E23" s="189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89"/>
    </row>
    <row r="25" spans="1:8" ht="18" customHeight="1">
      <c r="A25" s="40">
        <v>23</v>
      </c>
      <c r="B25" s="302" t="s">
        <v>297</v>
      </c>
      <c r="C25" s="302"/>
      <c r="D25" s="302"/>
      <c r="E25" s="189"/>
      <c r="G25" s="48"/>
      <c r="H25" s="48"/>
    </row>
    <row r="26" spans="1:8" ht="18" customHeight="1">
      <c r="A26" s="40">
        <v>24</v>
      </c>
      <c r="B26" s="309" t="s">
        <v>382</v>
      </c>
      <c r="C26" s="310"/>
      <c r="D26" s="311"/>
      <c r="E26" s="189">
        <v>20</v>
      </c>
      <c r="G26" s="48"/>
      <c r="H26" s="48"/>
    </row>
    <row r="27" spans="1:8" ht="18" customHeight="1">
      <c r="A27" s="40">
        <v>25</v>
      </c>
      <c r="B27" s="302" t="s">
        <v>181</v>
      </c>
      <c r="C27" s="302"/>
      <c r="D27" s="302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1.1811023622047245" bottom="0.3937007874015748" header="0.3937007874015748" footer="0.1968503937007874"/>
  <pageSetup firstPageNumber="9" useFirstPageNumber="1" horizontalDpi="600" verticalDpi="600" orientation="landscape" paperSize="9" scale="80" r:id="rId1"/>
  <headerFooter alignWithMargins="0">
    <oddFooter>&amp;LDD3FB926&amp;CФорма № Зведений- 1, Підрозділ: ТУ ДСА України в Днiпропетровській областi,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A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17.25" customHeight="1">
      <c r="A1" s="377" t="s">
        <v>383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26"/>
      <c r="N1" s="15"/>
      <c r="O1" s="15"/>
      <c r="P1" s="15"/>
      <c r="Q1" s="15"/>
      <c r="R1" s="15"/>
    </row>
    <row r="2" spans="1:18" ht="15" customHeight="1">
      <c r="A2" s="370" t="s">
        <v>290</v>
      </c>
      <c r="B2" s="337" t="s">
        <v>151</v>
      </c>
      <c r="C2" s="337"/>
      <c r="D2" s="338"/>
      <c r="E2" s="323" t="s">
        <v>155</v>
      </c>
      <c r="F2" s="323" t="s">
        <v>156</v>
      </c>
      <c r="G2" s="326" t="s">
        <v>157</v>
      </c>
      <c r="H2" s="327"/>
      <c r="I2" s="327"/>
      <c r="J2" s="327"/>
      <c r="K2" s="328"/>
      <c r="L2" s="323" t="s">
        <v>158</v>
      </c>
      <c r="M2" s="15"/>
      <c r="N2" s="15"/>
      <c r="O2" s="15"/>
      <c r="P2" s="15"/>
      <c r="Q2" s="15"/>
      <c r="R2" s="15"/>
    </row>
    <row r="3" spans="1:18" ht="14.25" customHeight="1">
      <c r="A3" s="370"/>
      <c r="B3" s="339"/>
      <c r="C3" s="339"/>
      <c r="D3" s="340"/>
      <c r="E3" s="324"/>
      <c r="F3" s="324"/>
      <c r="G3" s="359" t="s">
        <v>201</v>
      </c>
      <c r="H3" s="326" t="s">
        <v>202</v>
      </c>
      <c r="I3" s="327"/>
      <c r="J3" s="327"/>
      <c r="K3" s="328"/>
      <c r="L3" s="324"/>
      <c r="M3" s="15"/>
      <c r="N3" s="15"/>
      <c r="O3" s="15"/>
      <c r="P3" s="15"/>
      <c r="Q3" s="15"/>
      <c r="R3" s="15"/>
    </row>
    <row r="4" spans="1:18" ht="65.25" customHeight="1">
      <c r="A4" s="370"/>
      <c r="B4" s="341"/>
      <c r="C4" s="341"/>
      <c r="D4" s="342"/>
      <c r="E4" s="325"/>
      <c r="F4" s="325"/>
      <c r="G4" s="378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3" t="s">
        <v>205</v>
      </c>
      <c r="C5" s="343"/>
      <c r="D5" s="344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45" t="s">
        <v>152</v>
      </c>
      <c r="C6" s="346"/>
      <c r="D6" s="347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45" t="s">
        <v>153</v>
      </c>
      <c r="C7" s="346"/>
      <c r="D7" s="347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5.25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13.5" customHeight="1">
      <c r="A9" s="371" t="s">
        <v>384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</row>
    <row r="10" spans="1:18" s="7" customFormat="1" ht="28.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48" t="s">
        <v>128</v>
      </c>
      <c r="P10" s="334" t="s">
        <v>48</v>
      </c>
      <c r="Q10" s="335"/>
      <c r="R10" s="336"/>
    </row>
    <row r="11" spans="1:18" s="7" customFormat="1" ht="11.2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48"/>
      <c r="P11" s="332" t="s">
        <v>201</v>
      </c>
      <c r="Q11" s="334" t="s">
        <v>202</v>
      </c>
      <c r="R11" s="336"/>
    </row>
    <row r="12" spans="1:18" s="7" customFormat="1" ht="40.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48"/>
      <c r="P12" s="333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>
        <v>2</v>
      </c>
      <c r="C14" s="188">
        <v>310200</v>
      </c>
      <c r="D14" s="188"/>
      <c r="E14" s="188"/>
      <c r="F14" s="188"/>
      <c r="G14" s="188"/>
      <c r="H14" s="188"/>
      <c r="I14" s="188"/>
      <c r="J14" s="188"/>
      <c r="K14" s="188"/>
      <c r="L14" s="188"/>
      <c r="M14" s="188">
        <v>8</v>
      </c>
      <c r="N14" s="188">
        <v>1</v>
      </c>
      <c r="O14" s="188"/>
      <c r="P14" s="188">
        <v>8</v>
      </c>
      <c r="Q14" s="188">
        <v>6</v>
      </c>
      <c r="R14" s="188">
        <v>2</v>
      </c>
    </row>
    <row r="15" spans="1:18" ht="18.75" customHeight="1">
      <c r="A15" s="80" t="s">
        <v>225</v>
      </c>
      <c r="B15" s="188">
        <v>1</v>
      </c>
      <c r="C15" s="188">
        <v>8500</v>
      </c>
      <c r="D15" s="188">
        <v>2</v>
      </c>
      <c r="E15" s="188">
        <v>4</v>
      </c>
      <c r="F15" s="188"/>
      <c r="G15" s="188"/>
      <c r="H15" s="188"/>
      <c r="I15" s="188">
        <v>3</v>
      </c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3.7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5" customHeight="1">
      <c r="A17" s="373" t="s">
        <v>385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</row>
    <row r="18" spans="1:18" ht="21.75" customHeight="1">
      <c r="A18" s="359" t="s">
        <v>290</v>
      </c>
      <c r="B18" s="361" t="s">
        <v>226</v>
      </c>
      <c r="C18" s="337"/>
      <c r="D18" s="338"/>
      <c r="E18" s="361" t="s">
        <v>183</v>
      </c>
      <c r="F18" s="362"/>
      <c r="G18" s="326" t="s">
        <v>281</v>
      </c>
      <c r="H18" s="328"/>
      <c r="I18" s="326" t="s">
        <v>227</v>
      </c>
      <c r="J18" s="328"/>
      <c r="K18" s="326" t="s">
        <v>228</v>
      </c>
      <c r="L18" s="365"/>
      <c r="M18" s="366"/>
      <c r="N18" s="359" t="s">
        <v>318</v>
      </c>
      <c r="O18" s="375" t="s">
        <v>17</v>
      </c>
      <c r="P18" s="376"/>
      <c r="Q18" s="322"/>
      <c r="R18" s="322"/>
    </row>
    <row r="19" spans="1:18" ht="47.25" customHeight="1">
      <c r="A19" s="360"/>
      <c r="B19" s="363"/>
      <c r="C19" s="374"/>
      <c r="D19" s="364"/>
      <c r="E19" s="363"/>
      <c r="F19" s="364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60"/>
      <c r="O19" s="27" t="s">
        <v>179</v>
      </c>
      <c r="P19" s="27" t="s">
        <v>180</v>
      </c>
      <c r="Q19" s="322"/>
      <c r="R19" s="322"/>
    </row>
    <row r="20" spans="1:16" s="6" customFormat="1" ht="12.75">
      <c r="A20" s="14" t="s">
        <v>283</v>
      </c>
      <c r="B20" s="367" t="s">
        <v>205</v>
      </c>
      <c r="C20" s="343"/>
      <c r="D20" s="344"/>
      <c r="E20" s="368" t="s">
        <v>206</v>
      </c>
      <c r="F20" s="36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9" t="s">
        <v>386</v>
      </c>
      <c r="C21" s="349"/>
      <c r="D21" s="349"/>
      <c r="E21" s="370" t="s">
        <v>178</v>
      </c>
      <c r="F21" s="370"/>
      <c r="G21" s="204">
        <v>5</v>
      </c>
      <c r="H21" s="204">
        <v>3</v>
      </c>
      <c r="I21" s="204">
        <v>4</v>
      </c>
      <c r="J21" s="204">
        <v>4</v>
      </c>
      <c r="K21" s="204">
        <v>2</v>
      </c>
      <c r="L21" s="204"/>
      <c r="M21" s="204">
        <v>6</v>
      </c>
      <c r="N21" s="204"/>
      <c r="O21" s="188">
        <v>5500</v>
      </c>
      <c r="P21" s="188">
        <v>5500</v>
      </c>
      <c r="Q21" s="140"/>
      <c r="R21" s="81"/>
    </row>
    <row r="22" spans="1:18" ht="14.25" customHeight="1">
      <c r="A22" s="8">
        <v>2</v>
      </c>
      <c r="B22" s="329" t="s">
        <v>265</v>
      </c>
      <c r="C22" s="330"/>
      <c r="D22" s="331"/>
      <c r="E22" s="326">
        <v>115</v>
      </c>
      <c r="F22" s="328"/>
      <c r="G22" s="204"/>
      <c r="H22" s="204">
        <v>1</v>
      </c>
      <c r="I22" s="204"/>
      <c r="J22" s="204">
        <v>1</v>
      </c>
      <c r="K22" s="204">
        <v>1</v>
      </c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29" t="s">
        <v>49</v>
      </c>
      <c r="C23" s="330"/>
      <c r="D23" s="331"/>
      <c r="E23" s="326">
        <v>127</v>
      </c>
      <c r="F23" s="328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29" t="s">
        <v>266</v>
      </c>
      <c r="C24" s="330"/>
      <c r="D24" s="331"/>
      <c r="E24" s="326">
        <v>146</v>
      </c>
      <c r="F24" s="328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29" t="s">
        <v>182</v>
      </c>
      <c r="C25" s="330"/>
      <c r="D25" s="331"/>
      <c r="E25" s="326">
        <v>147</v>
      </c>
      <c r="F25" s="328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29" t="s">
        <v>325</v>
      </c>
      <c r="C26" s="330"/>
      <c r="D26" s="331"/>
      <c r="E26" s="326">
        <v>149</v>
      </c>
      <c r="F26" s="328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29" t="s">
        <v>56</v>
      </c>
      <c r="C27" s="330"/>
      <c r="D27" s="331"/>
      <c r="E27" s="326">
        <v>152</v>
      </c>
      <c r="F27" s="328"/>
      <c r="G27" s="205"/>
      <c r="H27" s="205">
        <v>1</v>
      </c>
      <c r="I27" s="205"/>
      <c r="J27" s="205">
        <v>1</v>
      </c>
      <c r="K27" s="205"/>
      <c r="L27" s="205"/>
      <c r="M27" s="205">
        <v>1</v>
      </c>
      <c r="N27" s="205"/>
      <c r="O27" s="189">
        <v>5500</v>
      </c>
      <c r="P27" s="189">
        <v>5500</v>
      </c>
      <c r="Q27" s="140"/>
      <c r="R27" s="81"/>
    </row>
    <row r="28" spans="1:18" ht="13.5" customHeight="1">
      <c r="A28" s="8">
        <v>8</v>
      </c>
      <c r="B28" s="351" t="s">
        <v>235</v>
      </c>
      <c r="C28" s="352"/>
      <c r="D28" s="353"/>
      <c r="E28" s="354" t="s">
        <v>236</v>
      </c>
      <c r="F28" s="355"/>
      <c r="G28" s="204"/>
      <c r="H28" s="205"/>
      <c r="I28" s="205"/>
      <c r="J28" s="205"/>
      <c r="K28" s="205"/>
      <c r="L28" s="205"/>
      <c r="M28" s="205"/>
      <c r="N28" s="205">
        <v>2</v>
      </c>
      <c r="O28" s="189">
        <v>280376</v>
      </c>
      <c r="P28" s="189"/>
      <c r="Q28" s="140"/>
      <c r="R28" s="81"/>
    </row>
    <row r="29" spans="1:18" ht="21.75" customHeight="1">
      <c r="A29" s="8">
        <v>9</v>
      </c>
      <c r="B29" s="356" t="s">
        <v>57</v>
      </c>
      <c r="C29" s="357"/>
      <c r="D29" s="358"/>
      <c r="E29" s="354" t="s">
        <v>130</v>
      </c>
      <c r="F29" s="355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49" t="s">
        <v>237</v>
      </c>
      <c r="C30" s="349"/>
      <c r="D30" s="349"/>
      <c r="E30" s="350"/>
      <c r="F30" s="350"/>
      <c r="G30" s="206">
        <v>2</v>
      </c>
      <c r="H30" s="207">
        <v>2</v>
      </c>
      <c r="I30" s="207">
        <v>1</v>
      </c>
      <c r="J30" s="207">
        <v>3</v>
      </c>
      <c r="K30" s="207"/>
      <c r="L30" s="207">
        <v>1</v>
      </c>
      <c r="M30" s="207">
        <v>3</v>
      </c>
      <c r="N30" s="207">
        <v>1</v>
      </c>
      <c r="O30" s="189">
        <v>1630376</v>
      </c>
      <c r="P30" s="189">
        <v>193749</v>
      </c>
      <c r="Q30" s="140"/>
      <c r="R30" s="81"/>
    </row>
    <row r="31" spans="1:18" ht="16.5" customHeight="1">
      <c r="A31" s="8">
        <v>11</v>
      </c>
      <c r="B31" s="349" t="s">
        <v>58</v>
      </c>
      <c r="C31" s="349"/>
      <c r="D31" s="349"/>
      <c r="E31" s="350"/>
      <c r="F31" s="350"/>
      <c r="G31" s="208">
        <f>G21+G28+G29+G30</f>
        <v>7</v>
      </c>
      <c r="H31" s="208">
        <f aca="true" t="shared" si="0" ref="H31:P31">H21+H28+H29+H30</f>
        <v>5</v>
      </c>
      <c r="I31" s="208">
        <f t="shared" si="0"/>
        <v>5</v>
      </c>
      <c r="J31" s="208">
        <f t="shared" si="0"/>
        <v>7</v>
      </c>
      <c r="K31" s="208">
        <f t="shared" si="0"/>
        <v>2</v>
      </c>
      <c r="L31" s="208">
        <f t="shared" si="0"/>
        <v>1</v>
      </c>
      <c r="M31" s="208">
        <f t="shared" si="0"/>
        <v>9</v>
      </c>
      <c r="N31" s="208">
        <f t="shared" si="0"/>
        <v>3</v>
      </c>
      <c r="O31" s="194">
        <f t="shared" si="0"/>
        <v>1916252</v>
      </c>
      <c r="P31" s="194">
        <f t="shared" si="0"/>
        <v>199249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984251968503937" bottom="0.3937007874015748" header="0.3937007874015748" footer="0.1968503937007874"/>
  <pageSetup firstPageNumber="10" useFirstPageNumber="1" fitToHeight="2" horizontalDpi="600" verticalDpi="600" orientation="landscape" paperSize="9" scale="80" r:id="rId1"/>
  <headerFooter alignWithMargins="0">
    <oddFooter>&amp;LDD3FB926&amp;CФорма № Зведений- 1, Підрозділ: ТУ ДСА України в Днiпропетровській областi,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73"/>
  <sheetViews>
    <sheetView zoomScale="115" zoomScaleNormal="115" workbookViewId="0" topLeftCell="A1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5" t="s">
        <v>387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9" customFormat="1" ht="27" customHeight="1">
      <c r="A2" s="390" t="s">
        <v>290</v>
      </c>
      <c r="B2" s="386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48" t="s">
        <v>241</v>
      </c>
      <c r="H2" s="323" t="s">
        <v>242</v>
      </c>
      <c r="I2" s="323" t="s">
        <v>243</v>
      </c>
      <c r="J2" s="388" t="s">
        <v>244</v>
      </c>
      <c r="K2" s="389"/>
    </row>
    <row r="3" spans="1:11" s="9" customFormat="1" ht="33.75" customHeight="1">
      <c r="A3" s="391"/>
      <c r="B3" s="387"/>
      <c r="C3" s="384"/>
      <c r="D3" s="325"/>
      <c r="E3" s="325"/>
      <c r="F3" s="384"/>
      <c r="G3" s="348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 aca="true" t="shared" si="0" ref="D13:K13">SUM(D5:D12)</f>
        <v>0</v>
      </c>
      <c r="E13" s="194">
        <f t="shared" si="0"/>
        <v>0</v>
      </c>
      <c r="F13" s="194">
        <f t="shared" si="0"/>
        <v>0</v>
      </c>
      <c r="G13" s="194">
        <f t="shared" si="0"/>
        <v>0</v>
      </c>
      <c r="H13" s="194">
        <f t="shared" si="0"/>
        <v>0</v>
      </c>
      <c r="I13" s="194">
        <f t="shared" si="0"/>
        <v>0</v>
      </c>
      <c r="J13" s="194">
        <f t="shared" si="0"/>
        <v>0</v>
      </c>
      <c r="K13" s="194">
        <f t="shared" si="0"/>
        <v>0</v>
      </c>
    </row>
    <row r="14" spans="1:11" s="7" customFormat="1" ht="6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12.75" customHeight="1">
      <c r="A15" s="382" t="s">
        <v>391</v>
      </c>
      <c r="B15" s="382"/>
      <c r="C15" s="382"/>
      <c r="D15" s="382"/>
      <c r="E15" s="382"/>
      <c r="F15" s="382"/>
      <c r="G15" s="382"/>
    </row>
    <row r="16" spans="1:11" s="32" customFormat="1" ht="15" customHeight="1">
      <c r="A16" s="370" t="s">
        <v>290</v>
      </c>
      <c r="B16" s="370" t="s">
        <v>314</v>
      </c>
      <c r="C16" s="370" t="s">
        <v>284</v>
      </c>
      <c r="D16" s="359" t="s">
        <v>246</v>
      </c>
      <c r="E16" s="359" t="s">
        <v>240</v>
      </c>
      <c r="F16" s="359" t="s">
        <v>311</v>
      </c>
      <c r="G16" s="370" t="s">
        <v>241</v>
      </c>
      <c r="H16" s="370"/>
      <c r="I16" s="381"/>
      <c r="J16" s="348" t="s">
        <v>247</v>
      </c>
      <c r="K16" s="78"/>
    </row>
    <row r="17" spans="1:11" s="32" customFormat="1" ht="14.25" customHeight="1">
      <c r="A17" s="370"/>
      <c r="B17" s="370"/>
      <c r="C17" s="370"/>
      <c r="D17" s="383"/>
      <c r="E17" s="383"/>
      <c r="F17" s="383"/>
      <c r="G17" s="323" t="s">
        <v>201</v>
      </c>
      <c r="H17" s="327" t="s">
        <v>9</v>
      </c>
      <c r="I17" s="379"/>
      <c r="J17" s="348"/>
      <c r="K17" s="78"/>
    </row>
    <row r="18" spans="1:11" s="32" customFormat="1" ht="46.5" customHeight="1">
      <c r="A18" s="370"/>
      <c r="B18" s="359"/>
      <c r="C18" s="359"/>
      <c r="D18" s="383"/>
      <c r="E18" s="383"/>
      <c r="F18" s="383"/>
      <c r="G18" s="38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>
        <v>2</v>
      </c>
      <c r="E25" s="195"/>
      <c r="F25" s="195"/>
      <c r="G25" s="195"/>
      <c r="H25" s="195"/>
      <c r="I25" s="195"/>
      <c r="J25" s="195">
        <v>2</v>
      </c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 aca="true" t="shared" si="1" ref="D36:J36">SUM(D20:D25,D27:D35)</f>
        <v>2</v>
      </c>
      <c r="E36" s="198">
        <f t="shared" si="1"/>
        <v>0</v>
      </c>
      <c r="F36" s="198">
        <f t="shared" si="1"/>
        <v>0</v>
      </c>
      <c r="G36" s="198">
        <f t="shared" si="1"/>
        <v>0</v>
      </c>
      <c r="H36" s="198">
        <f t="shared" si="1"/>
        <v>0</v>
      </c>
      <c r="I36" s="198">
        <f t="shared" si="1"/>
        <v>0</v>
      </c>
      <c r="J36" s="198">
        <f t="shared" si="1"/>
        <v>2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>
        <v>1</v>
      </c>
      <c r="F37" s="196"/>
      <c r="G37" s="196">
        <v>1</v>
      </c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984251968503937" bottom="0.3937007874015748" header="0.3937007874015748" footer="0.1968503937007874"/>
  <pageSetup firstPageNumber="12" useFirstPageNumber="1" horizontalDpi="600" verticalDpi="600" orientation="landscape" paperSize="9" scale="80" r:id="rId1"/>
  <headerFooter alignWithMargins="0">
    <oddFooter>&amp;LDD3FB926&amp;CФорма № Зведений- 1, Підрозділ: ТУ ДСА України в Днiпропетровській областi,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8" t="s">
        <v>395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</row>
    <row r="2" spans="1:22" ht="26.25" customHeight="1">
      <c r="A2" s="392" t="s">
        <v>290</v>
      </c>
      <c r="B2" s="415" t="s">
        <v>226</v>
      </c>
      <c r="C2" s="416"/>
      <c r="D2" s="392" t="s">
        <v>140</v>
      </c>
      <c r="E2" s="392" t="s">
        <v>133</v>
      </c>
      <c r="F2" s="392" t="s">
        <v>18</v>
      </c>
      <c r="G2" s="404" t="s">
        <v>198</v>
      </c>
      <c r="H2" s="426" t="s">
        <v>301</v>
      </c>
      <c r="I2" s="427"/>
      <c r="J2" s="427"/>
      <c r="K2" s="427"/>
      <c r="L2" s="392" t="s">
        <v>302</v>
      </c>
      <c r="M2" s="428" t="s">
        <v>396</v>
      </c>
      <c r="N2" s="429"/>
      <c r="O2" s="429"/>
      <c r="P2" s="429"/>
      <c r="Q2" s="430"/>
      <c r="R2" s="105"/>
      <c r="S2" s="105"/>
      <c r="T2" s="105"/>
      <c r="U2" s="105"/>
      <c r="V2" s="105"/>
    </row>
    <row r="3" spans="1:17" ht="27" customHeight="1">
      <c r="A3" s="393"/>
      <c r="B3" s="417"/>
      <c r="C3" s="418"/>
      <c r="D3" s="410"/>
      <c r="E3" s="410"/>
      <c r="F3" s="410"/>
      <c r="G3" s="405"/>
      <c r="H3" s="392" t="s">
        <v>201</v>
      </c>
      <c r="I3" s="421" t="s">
        <v>202</v>
      </c>
      <c r="J3" s="422"/>
      <c r="K3" s="422"/>
      <c r="L3" s="393"/>
      <c r="M3" s="424" t="s">
        <v>303</v>
      </c>
      <c r="N3" s="424" t="s">
        <v>19</v>
      </c>
      <c r="O3" s="424" t="s">
        <v>304</v>
      </c>
      <c r="P3" s="424" t="s">
        <v>312</v>
      </c>
      <c r="Q3" s="424" t="s">
        <v>305</v>
      </c>
    </row>
    <row r="4" spans="1:17" ht="35.25" customHeight="1">
      <c r="A4" s="393"/>
      <c r="B4" s="417"/>
      <c r="C4" s="418"/>
      <c r="D4" s="410"/>
      <c r="E4" s="410"/>
      <c r="F4" s="410"/>
      <c r="G4" s="405"/>
      <c r="H4" s="393"/>
      <c r="I4" s="397" t="s">
        <v>306</v>
      </c>
      <c r="J4" s="423" t="s">
        <v>142</v>
      </c>
      <c r="K4" s="397" t="s">
        <v>307</v>
      </c>
      <c r="L4" s="393"/>
      <c r="M4" s="425"/>
      <c r="N4" s="425"/>
      <c r="O4" s="425"/>
      <c r="P4" s="425"/>
      <c r="Q4" s="424"/>
    </row>
    <row r="5" spans="1:17" ht="93.75" customHeight="1">
      <c r="A5" s="394"/>
      <c r="B5" s="419"/>
      <c r="C5" s="420"/>
      <c r="D5" s="411"/>
      <c r="E5" s="411"/>
      <c r="F5" s="411"/>
      <c r="G5" s="398"/>
      <c r="H5" s="393"/>
      <c r="I5" s="398"/>
      <c r="J5" s="398"/>
      <c r="K5" s="411"/>
      <c r="L5" s="394"/>
      <c r="M5" s="425"/>
      <c r="N5" s="425"/>
      <c r="O5" s="425"/>
      <c r="P5" s="425"/>
      <c r="Q5" s="424"/>
    </row>
    <row r="6" spans="1:22" s="25" customFormat="1" ht="11.25" customHeight="1">
      <c r="A6" s="24" t="s">
        <v>204</v>
      </c>
      <c r="B6" s="406" t="s">
        <v>205</v>
      </c>
      <c r="C6" s="407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108</v>
      </c>
      <c r="C7" s="414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00" t="s">
        <v>137</v>
      </c>
      <c r="C8" s="400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03" t="s">
        <v>138</v>
      </c>
      <c r="C9" s="403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01" t="s">
        <v>110</v>
      </c>
      <c r="C10" s="402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3" t="s">
        <v>112</v>
      </c>
      <c r="C11" s="403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00" t="s">
        <v>111</v>
      </c>
      <c r="C12" s="400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5" t="s">
        <v>279</v>
      </c>
      <c r="C13" s="395"/>
      <c r="D13" s="109"/>
      <c r="E13" s="199"/>
      <c r="F13" s="200">
        <v>1</v>
      </c>
      <c r="G13" s="200"/>
      <c r="H13" s="200">
        <v>1</v>
      </c>
      <c r="I13" s="200"/>
      <c r="J13" s="200">
        <v>1</v>
      </c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396" t="s">
        <v>132</v>
      </c>
      <c r="C14" s="396"/>
      <c r="D14" s="107"/>
      <c r="E14" s="201">
        <f aca="true" t="shared" si="0" ref="E14:Q14">E7+E8+E9+E10+E11+E12+E13</f>
        <v>0</v>
      </c>
      <c r="F14" s="202">
        <f t="shared" si="0"/>
        <v>1</v>
      </c>
      <c r="G14" s="202">
        <f t="shared" si="0"/>
        <v>0</v>
      </c>
      <c r="H14" s="202">
        <f t="shared" si="0"/>
        <v>1</v>
      </c>
      <c r="I14" s="202">
        <f t="shared" si="0"/>
        <v>0</v>
      </c>
      <c r="J14" s="202">
        <f t="shared" si="0"/>
        <v>1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>
      <c r="A15" s="95">
        <v>9</v>
      </c>
      <c r="B15" s="412" t="s">
        <v>141</v>
      </c>
      <c r="C15" s="412"/>
      <c r="D15" s="111"/>
      <c r="E15" s="199"/>
      <c r="F15" s="199">
        <v>1</v>
      </c>
      <c r="G15" s="199"/>
      <c r="H15" s="199">
        <v>1</v>
      </c>
      <c r="I15" s="199"/>
      <c r="J15" s="199">
        <v>1</v>
      </c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399" t="s">
        <v>162</v>
      </c>
      <c r="B17" s="399"/>
      <c r="C17" s="399"/>
      <c r="D17" s="399"/>
      <c r="E17" s="399"/>
      <c r="F17" s="399"/>
      <c r="G17" s="399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M2:Q2"/>
    <mergeCell ref="Q3:Q5"/>
    <mergeCell ref="B15:C15"/>
    <mergeCell ref="B7:C7"/>
    <mergeCell ref="B9:C9"/>
    <mergeCell ref="H3:H5"/>
    <mergeCell ref="B2:C5"/>
    <mergeCell ref="I3:K3"/>
    <mergeCell ref="J4:J5"/>
    <mergeCell ref="H2:K2"/>
    <mergeCell ref="K4:K5"/>
    <mergeCell ref="B6:C6"/>
    <mergeCell ref="A1:Q1"/>
    <mergeCell ref="A2:A5"/>
    <mergeCell ref="D2:D5"/>
    <mergeCell ref="E2:E5"/>
    <mergeCell ref="F2:F5"/>
    <mergeCell ref="M3:M5"/>
    <mergeCell ref="P3:P5"/>
    <mergeCell ref="O3:O5"/>
    <mergeCell ref="N3:N5"/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</mergeCells>
  <printOptions/>
  <pageMargins left="0.3937007874015748" right="0.3937007874015748" top="1.1811023622047245" bottom="0.3937007874015748" header="0.3937007874015748" footer="0.1968503937007874"/>
  <pageSetup firstPageNumber="13" useFirstPageNumber="1" horizontalDpi="600" verticalDpi="600" orientation="landscape" paperSize="9" scale="80" r:id="rId1"/>
  <headerFooter alignWithMargins="0">
    <oddFooter>&amp;LDD3FB926&amp;CФорма № Зведений- 1, Підрозділ: ТУ ДСА України в Днiпропетровській областi,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SheetLayoutView="100" workbookViewId="0" topLeftCell="A1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397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>
        <v>1</v>
      </c>
      <c r="E4" s="188">
        <v>1</v>
      </c>
      <c r="F4" s="188"/>
      <c r="G4" s="188">
        <v>2</v>
      </c>
      <c r="H4" s="188">
        <v>2</v>
      </c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>
        <v>2</v>
      </c>
      <c r="E12" s="188"/>
      <c r="F12" s="188"/>
      <c r="G12" s="188">
        <v>1</v>
      </c>
      <c r="H12" s="188">
        <v>1</v>
      </c>
      <c r="I12" s="188">
        <v>1</v>
      </c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>
        <v>1</v>
      </c>
      <c r="E14" s="188"/>
      <c r="F14" s="188"/>
      <c r="G14" s="188">
        <v>1</v>
      </c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>
        <v>8</v>
      </c>
      <c r="F15" s="188">
        <v>1</v>
      </c>
      <c r="G15" s="188">
        <v>7</v>
      </c>
      <c r="H15" s="188">
        <v>7</v>
      </c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>
        <v>13</v>
      </c>
      <c r="F17" s="188"/>
      <c r="G17" s="188">
        <v>12</v>
      </c>
      <c r="H17" s="188">
        <v>9</v>
      </c>
      <c r="I17" s="188">
        <v>1</v>
      </c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 aca="true" t="shared" si="0" ref="D18:I18">SUM(D4:D17)</f>
        <v>4</v>
      </c>
      <c r="E18" s="194">
        <f t="shared" si="0"/>
        <v>22</v>
      </c>
      <c r="F18" s="194">
        <f t="shared" si="0"/>
        <v>1</v>
      </c>
      <c r="G18" s="194">
        <f t="shared" si="0"/>
        <v>23</v>
      </c>
      <c r="H18" s="194">
        <f t="shared" si="0"/>
        <v>19</v>
      </c>
      <c r="I18" s="194">
        <f t="shared" si="0"/>
        <v>2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>
        <v>1</v>
      </c>
      <c r="F19" s="189"/>
      <c r="G19" s="189">
        <v>1</v>
      </c>
      <c r="H19" s="189">
        <v>1</v>
      </c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>
        <v>1</v>
      </c>
      <c r="F20" s="189"/>
      <c r="G20" s="189">
        <v>1</v>
      </c>
      <c r="H20" s="189">
        <v>1</v>
      </c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4"/>
      <c r="F23" s="434"/>
      <c r="G23" s="178"/>
      <c r="H23" s="435" t="s">
        <v>403</v>
      </c>
      <c r="I23" s="435"/>
      <c r="J23" s="150"/>
      <c r="K23" s="56"/>
      <c r="L23" s="55"/>
      <c r="M23" s="438"/>
      <c r="N23" s="438"/>
      <c r="O23" s="438"/>
      <c r="P23" s="438"/>
      <c r="Q23" s="438"/>
    </row>
    <row r="24" spans="1:17" ht="15" customHeight="1">
      <c r="A24" s="84"/>
      <c r="B24" s="58"/>
      <c r="C24" s="179"/>
      <c r="D24" s="179"/>
      <c r="E24" s="436" t="s">
        <v>346</v>
      </c>
      <c r="F24" s="436"/>
      <c r="G24" s="180"/>
      <c r="H24" s="437" t="s">
        <v>347</v>
      </c>
      <c r="I24" s="437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9"/>
      <c r="I25" s="439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4"/>
      <c r="F26" s="434"/>
      <c r="G26" s="182"/>
      <c r="H26" s="435" t="s">
        <v>404</v>
      </c>
      <c r="I26" s="435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6" t="s">
        <v>346</v>
      </c>
      <c r="F27" s="436"/>
      <c r="G27" s="180"/>
      <c r="H27" s="437" t="s">
        <v>347</v>
      </c>
      <c r="I27" s="437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1" t="s">
        <v>405</v>
      </c>
      <c r="F30" s="431"/>
      <c r="G30" s="431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1" t="s">
        <v>406</v>
      </c>
      <c r="F31" s="431"/>
      <c r="G31" s="431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1" t="s">
        <v>407</v>
      </c>
      <c r="F32" s="431"/>
      <c r="G32" s="431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2" t="s">
        <v>408</v>
      </c>
      <c r="D34" s="432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1.1811023622047245" bottom="0.3937007874015748" header="0.3937007874015748" footer="0.1968503937007874"/>
  <pageSetup firstPageNumber="14" useFirstPageNumber="1" horizontalDpi="600" verticalDpi="600" orientation="landscape" paperSize="9" scale="80" r:id="rId1"/>
  <headerFooter alignWithMargins="0">
    <oddFooter>&amp;LDD3FB926&amp;CФорма № Зведений- 1, Підрозділ: ТУ ДСА України в Днiпропетровській областi,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2018-02-16T07:41:29Z</cp:lastPrinted>
  <dcterms:created xsi:type="dcterms:W3CDTF">2015-09-09T11:44:43Z</dcterms:created>
  <dcterms:modified xsi:type="dcterms:W3CDTF">2018-02-16T07:41:39Z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Зведений- 1_10004_4.2017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DD3FB926</vt:lpwstr>
  </property>
  <property fmtid="{D5CDD505-2E9C-101B-9397-08002B2CF9AE}" pid="9" name="Підрозділ">
    <vt:lpwstr>ТУ ДСА України в Днiпропетровській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3.20.3.1890</vt:lpwstr>
  </property>
</Properties>
</file>