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3.1'!$A$1:$I$68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<sst xmlns="http://schemas.openxmlformats.org/spreadsheetml/2006/main" count="175" uniqueCount="144">
  <si>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</si>
  <si>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</si>
  <si>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</si>
  <si>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</si>
  <si>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</si>
  <si>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</si>
  <si>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</si>
  <si>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</si>
  <si>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</si>
  <si>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</si>
  <si>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</si>
  <si>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</si>
  <si>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</si>
  <si>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</si>
  <si>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</si>
  <si>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</si>
  <si>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</si>
  <si>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</si>
  <si>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</si>
  <si>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</si>
  <si>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</si>
  <si>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</si>
  <si>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</si>
  <si>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</si>
  <si>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</si>
  <si>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</si>
  <si>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</si>
  <si>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</si>
  <si>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</si>
  <si>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</si>
  <si>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</si>
  <si>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</si>
  <si>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</si>
  <si>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</si>
  <si>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</si>
  <si>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</si>
  <si>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</si>
  <si>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</si>
  <si>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</si>
  <si>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</si>
  <si>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</si>
  <si>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</si>
  <si>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</si>
  <si>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</si>
  <si>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</si>
  <si>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</si>
  <si>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</si>
  <si>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</si>
  <si>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</si>
  <si>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</si>
  <si>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</si>
  <si>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</si>
  <si>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</si>
  <si>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</si>
  <si>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</si>
  <si>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</si>
  <si>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</si>
  <si>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</si>
  <si>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</si>
  <si>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</si>
  <si>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</si>
  <si>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</si>
  <si>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</si>
  <si>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</si>
  <si>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</si>
  <si>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</si>
  <si>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</si>
  <si>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</si>
  <si>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</si>
  <si>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</si>
  <si>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</si>
  <si>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</si>
  <si>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</si>
  <si>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</si>
  <si>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</si>
  <si>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</si>
  <si>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</si>
  <si>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</si>
  <si>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</si>
  <si>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</si>
  <si>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</si>
  <si>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</si>
  <si>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</si>
  <si>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</si>
  <si>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</si>
  <si>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</si>
  <si>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</si>
  <si>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</si>
  <si>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</si>
  <si>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</si>
  <si>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</si>
  <si>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</si>
  <si>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</si>
  <si>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</si>
  <si>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</si>
  <si>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</si>
  <si>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</si>
  <si>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</si>
  <si>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</si>
  <si>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</si>
  <si>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</si>
  <si>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</si>
  <si>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</si>
  <si>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</si>
  <si>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</si>
  <si>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</si>
  <si>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</si>
  <si>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</si>
  <si>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</si>
  <si>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</si>
  <si>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</si>
  <si>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</si>
  <si>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</si>
  <si>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</si>
  <si>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</si>
  <si>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</si>
  <si>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</si>
  <si>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</si>
  <si>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</si>
  <si>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</si>
  <si>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</si>
  <si>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</si>
  <si>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</si>
  <si>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</si>
  <si>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</si>
  <si>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</si>
  <si>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</si>
  <si>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</si>
  <si>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</si>
  <si>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</si>
  <si>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</si>
  <si>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</si>
  <si>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</si>
  <si>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</si>
  <si>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</si>
  <si>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А.В. Ігнатьєва</t>
  </si>
  <si>
    <t>І.П. Нескоромна</t>
  </si>
  <si>
    <t>(056) 374-73-64</t>
  </si>
  <si>
    <t>(056) 745-07-01</t>
  </si>
  <si>
    <t>neskoromna@dp.court.gov.ua</t>
  </si>
  <si>
    <t>19 січня 2016 року</t>
  </si>
  <si>
    <t>2015 рік</t>
  </si>
  <si>
    <t>ТУ ДСА України в Днiпропетровській областi</t>
  </si>
  <si>
    <t>49000. м.Дніпропетровськ пр-т К.Маркса. буд.57 оф.301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</si>
</sst>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70"/>
  <sheetViews>
    <sheetView zoomScale="80" zoomScaleNormal="80" zoomScaleSheetLayoutView="78" zoomScalePageLayoutView="85" workbookViewId="0" topLeftCell="A1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17053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13243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326</v>
      </c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>
        <v>172</v>
      </c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3810</v>
      </c>
      <c r="I10" s="34">
        <v>1904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384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3426</v>
      </c>
      <c r="I12" s="34">
        <f>I10</f>
        <v>1904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>
        <v>142</v>
      </c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398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780</v>
      </c>
      <c r="I15" s="23">
        <v>427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407</v>
      </c>
      <c r="I16" s="23">
        <v>250</v>
      </c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>
        <v>77</v>
      </c>
      <c r="I17" s="23">
        <v>51</v>
      </c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>
        <v>243</v>
      </c>
      <c r="I18" s="23">
        <v>151</v>
      </c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>
        <v>320</v>
      </c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8307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28414</v>
      </c>
      <c r="H26" s="55">
        <f>SUM(H27:H42)</f>
        <v>28300</v>
      </c>
      <c r="I26" s="34">
        <f>SUM(I27:I42)</f>
        <v>1522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1489</v>
      </c>
      <c r="H27" s="22">
        <v>1487</v>
      </c>
      <c r="I27" s="23">
        <v>225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5829</v>
      </c>
      <c r="H28" s="22">
        <v>5814</v>
      </c>
      <c r="I28" s="23">
        <v>555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368</v>
      </c>
      <c r="H29" s="22">
        <v>367</v>
      </c>
      <c r="I29" s="23">
        <v>35</v>
      </c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343</v>
      </c>
      <c r="H30" s="22">
        <v>343</v>
      </c>
      <c r="I30" s="23">
        <v>60</v>
      </c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1369</v>
      </c>
      <c r="H31" s="22">
        <v>1364</v>
      </c>
      <c r="I31" s="23">
        <v>107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3974</v>
      </c>
      <c r="H32" s="22">
        <v>3959</v>
      </c>
      <c r="I32" s="23">
        <v>188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715</v>
      </c>
      <c r="H33" s="22">
        <v>712</v>
      </c>
      <c r="I33" s="23">
        <v>27</v>
      </c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>
        <v>1</v>
      </c>
      <c r="H34" s="22">
        <v>1</v>
      </c>
      <c r="I34" s="23">
        <v>1</v>
      </c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>
        <v>136</v>
      </c>
      <c r="H35" s="22">
        <v>136</v>
      </c>
      <c r="I35" s="23">
        <v>16</v>
      </c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>
        <v>4</v>
      </c>
      <c r="H36" s="22">
        <v>4</v>
      </c>
      <c r="I36" s="23">
        <v>1</v>
      </c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>
        <v>28</v>
      </c>
      <c r="H37" s="22">
        <v>28</v>
      </c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>
        <v>1</v>
      </c>
      <c r="H38" s="22">
        <v>1</v>
      </c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>
        <v>1</v>
      </c>
      <c r="H39" s="22">
        <v>1</v>
      </c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>
        <v>30</v>
      </c>
      <c r="H40" s="22">
        <v>29</v>
      </c>
      <c r="I40" s="23">
        <v>1</v>
      </c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>
        <v>12</v>
      </c>
      <c r="H41" s="22">
        <v>11</v>
      </c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14114</v>
      </c>
      <c r="H42" s="29">
        <v>14043</v>
      </c>
      <c r="I42" s="81">
        <v>306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1400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509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1025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307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>
        <v>48</v>
      </c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>
        <v>33</v>
      </c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>
        <v>4</v>
      </c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984251968503937" right="0" top="0.5905511811023623" bottom="0.1968503937007874" header="0.31496062992125984" footer="0.11811023622047245"/>
  <pageSetup firstPageNumber="2" useFirstPageNumber="1" horizontalDpi="600" verticalDpi="600" orientation="portrait" paperSize="9" scale="45" r:id="rId1"/>
  <headerFooter alignWithMargins="0">
    <oddFooter>&amp;L7D1ACF37&amp;C&amp;R&amp;P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148"/>
  <sheetViews>
    <sheetView zoomScale="80" zoomScaleNormal="80" zoomScaleSheetLayoutView="100" zoomScalePageLayoutView="40" workbookViewId="0" topLeftCell="A1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234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129</v>
      </c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105</v>
      </c>
      <c r="I10" s="23">
        <v>41</v>
      </c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14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91</v>
      </c>
      <c r="I12" s="34">
        <f>I10</f>
        <v>41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>
        <v>4</v>
      </c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>
        <v>20</v>
      </c>
      <c r="I15" s="23">
        <v>7</v>
      </c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>
        <v>29</v>
      </c>
      <c r="I16" s="23">
        <v>15</v>
      </c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>
        <v>21</v>
      </c>
      <c r="I17" s="23">
        <v>11</v>
      </c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>
        <v>14</v>
      </c>
      <c r="I18" s="23">
        <v>3</v>
      </c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>
        <v>25</v>
      </c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137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1283</v>
      </c>
      <c r="G27" s="55">
        <f>SUM(G28:G37,G39,G40)</f>
        <v>1279</v>
      </c>
      <c r="H27" s="34">
        <f>SUM(H28:H37,H39,H40)</f>
        <v>50</v>
      </c>
    </row>
    <row r="28" spans="1:21" ht="39" customHeight="1">
      <c r="A28" s="307" t="s">
        <v>99</v>
      </c>
      <c r="B28" s="308"/>
      <c r="C28" s="297" t="s">
        <v>100</v>
      </c>
      <c r="D28" s="311"/>
      <c r="E28" s="115">
        <v>2</v>
      </c>
      <c r="F28" s="22">
        <v>46</v>
      </c>
      <c r="G28" s="22">
        <v>46</v>
      </c>
      <c r="H28" s="23">
        <v>4</v>
      </c>
      <c r="I28" s="116"/>
      <c r="U28" s="84"/>
    </row>
    <row r="29" spans="1:21" ht="21.75" customHeight="1">
      <c r="A29" s="307"/>
      <c r="B29" s="308"/>
      <c r="C29" s="297" t="s">
        <v>101</v>
      </c>
      <c r="D29" s="297"/>
      <c r="E29" s="115">
        <v>3</v>
      </c>
      <c r="F29" s="22">
        <v>66</v>
      </c>
      <c r="G29" s="22">
        <v>66</v>
      </c>
      <c r="H29" s="23">
        <v>16</v>
      </c>
      <c r="I29" s="116"/>
      <c r="J29" s="83"/>
      <c r="U29" s="84"/>
    </row>
    <row r="30" spans="1:21" ht="21.75" customHeight="1">
      <c r="A30" s="307"/>
      <c r="B30" s="308"/>
      <c r="C30" s="297" t="s">
        <v>102</v>
      </c>
      <c r="D30" s="297"/>
      <c r="E30" s="115">
        <v>4</v>
      </c>
      <c r="F30" s="22">
        <v>23</v>
      </c>
      <c r="G30" s="22">
        <v>23</v>
      </c>
      <c r="H30" s="23">
        <v>2</v>
      </c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>
        <v>14</v>
      </c>
      <c r="G31" s="22">
        <v>14</v>
      </c>
      <c r="H31" s="23">
        <v>2</v>
      </c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>
        <v>85</v>
      </c>
      <c r="G32" s="22">
        <v>84</v>
      </c>
      <c r="H32" s="23">
        <v>1</v>
      </c>
      <c r="I32" s="116"/>
      <c r="J32" s="83"/>
      <c r="U32" s="84"/>
    </row>
    <row r="33" spans="1:21" ht="21.75" customHeight="1">
      <c r="A33" s="307"/>
      <c r="B33" s="308"/>
      <c r="C33" s="297" t="s">
        <v>105</v>
      </c>
      <c r="D33" s="297"/>
      <c r="E33" s="115">
        <v>7</v>
      </c>
      <c r="F33" s="22">
        <v>377</v>
      </c>
      <c r="G33" s="22">
        <v>376</v>
      </c>
      <c r="H33" s="23">
        <v>14</v>
      </c>
      <c r="I33" s="116"/>
      <c r="J33" s="83"/>
      <c r="U33" s="84"/>
    </row>
    <row r="34" spans="1:21" ht="21.75" customHeight="1">
      <c r="A34" s="307"/>
      <c r="B34" s="308"/>
      <c r="C34" s="297" t="s">
        <v>106</v>
      </c>
      <c r="D34" s="297"/>
      <c r="E34" s="115">
        <v>8</v>
      </c>
      <c r="F34" s="22">
        <v>11</v>
      </c>
      <c r="G34" s="22">
        <v>11</v>
      </c>
      <c r="H34" s="23">
        <v>1</v>
      </c>
      <c r="I34" s="116"/>
      <c r="J34" s="83"/>
      <c r="U34" s="84"/>
    </row>
    <row r="35" spans="1:21" ht="21.75" customHeight="1">
      <c r="A35" s="307"/>
      <c r="B35" s="308"/>
      <c r="C35" s="297" t="s">
        <v>107</v>
      </c>
      <c r="D35" s="297"/>
      <c r="E35" s="115">
        <v>9</v>
      </c>
      <c r="F35" s="22">
        <v>2</v>
      </c>
      <c r="G35" s="22">
        <v>2</v>
      </c>
      <c r="H35" s="23"/>
      <c r="I35" s="116"/>
      <c r="J35" s="117"/>
      <c r="U35" s="84"/>
    </row>
    <row r="36" spans="1:21" ht="21.75" customHeight="1">
      <c r="A36" s="307"/>
      <c r="B36" s="308"/>
      <c r="C36" s="297" t="s">
        <v>108</v>
      </c>
      <c r="D36" s="297"/>
      <c r="E36" s="115">
        <v>10</v>
      </c>
      <c r="F36" s="22">
        <v>4</v>
      </c>
      <c r="G36" s="22">
        <v>4</v>
      </c>
      <c r="H36" s="23"/>
      <c r="I36" s="116"/>
      <c r="J36" s="47"/>
      <c r="U36" s="84"/>
    </row>
    <row r="37" spans="1:21" ht="21.75" customHeight="1">
      <c r="A37" s="307"/>
      <c r="B37" s="308"/>
      <c r="C37" s="298" t="s">
        <v>109</v>
      </c>
      <c r="D37" s="299"/>
      <c r="E37" s="118">
        <v>11</v>
      </c>
      <c r="F37" s="22">
        <v>4</v>
      </c>
      <c r="G37" s="22">
        <v>4</v>
      </c>
      <c r="H37" s="23">
        <v>1</v>
      </c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>
        <v>1</v>
      </c>
      <c r="G38" s="22">
        <v>1</v>
      </c>
      <c r="H38" s="23"/>
      <c r="I38" s="119"/>
      <c r="J38" s="117"/>
      <c r="U38" s="84"/>
    </row>
    <row r="39" spans="1:21" ht="39" customHeight="1">
      <c r="A39" s="307"/>
      <c r="B39" s="308"/>
      <c r="C39" s="300" t="s">
        <v>112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651</v>
      </c>
      <c r="G40" s="29">
        <v>649</v>
      </c>
      <c r="H40" s="81">
        <v>9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113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114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>
        <v>8</v>
      </c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>
        <v>5</v>
      </c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>
        <v>64</v>
      </c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>
        <v>18</v>
      </c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138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139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339" t="s">
        <v>140</v>
      </c>
      <c r="C68" s="340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7874015748031497" right="0" top="0.5905511811023623" bottom="0.1968503937007874" header="0.11811023622047245" footer="0.11811023622047245"/>
  <pageSetup firstPageNumber="2" useFirstPageNumber="1" horizontalDpi="600" verticalDpi="600" orientation="portrait" paperSize="9" scale="48" r:id="rId1"/>
  <headerFooter alignWithMargins="0">
    <oddFooter>&amp;L7D1ACF37&amp;C&amp;R&amp;P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141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125</v>
      </c>
      <c r="B12" s="356"/>
      <c r="C12" s="356"/>
      <c r="D12" s="357"/>
      <c r="E12" s="355" t="s">
        <v>126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127</v>
      </c>
      <c r="B14" s="353"/>
      <c r="C14" s="353"/>
      <c r="D14" s="354"/>
      <c r="E14" s="352" t="s">
        <v>128</v>
      </c>
      <c r="F14" s="353"/>
      <c r="G14" s="354"/>
      <c r="H14" s="363" t="s">
        <v>124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/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/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1.1811023622047245" right="0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&amp;L7D1ACF37&amp;C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Нескоромна</cp:lastModifiedBy>
  <cp:lastPrinted>2016-02-08T13:41:33Z</cp:lastPrinted>
  <dcterms:created xsi:type="dcterms:W3CDTF">2015-09-09T11:45:26Z</dcterms:created>
  <dcterms:modified xsi:type="dcterms:W3CDTF">2016-02-08T13:43:56Z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Зведений- 1-1-ОП_10004_4.2015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D8445111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ТУ ДСА України в Днiпропетровській областi</vt:lpwstr>
  </property>
  <property fmtid="{D5CDD505-2E9C-101B-9397-08002B2CF9AE}" pid="14" name="ПідрозділID">
    <vt:i4>168166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3.15.1.1356</vt:lpwstr>
  </property>
</Properties>
</file>