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firstSheet="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<sst xmlns="http://schemas.openxmlformats.org/spreadsheetml/2006/main" count="130" uniqueCount="106">
  <si>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</si>
  <si>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</si>
  <si>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</si>
  <si>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</si>
  <si>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</si>
  <si>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</si>
  <si>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</si>
  <si>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</si>
  <si>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</si>
  <si>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</si>
  <si>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</si>
  <si>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</si>
  <si>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</si>
  <si>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</si>
  <si>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</si>
  <si>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</si>
  <si>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</si>
  <si>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</si>
  <si>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</si>
  <si>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</si>
  <si>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</si>
  <si>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</si>
  <si>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</si>
  <si>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</si>
  <si>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</si>
  <si>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</si>
  <si>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</si>
  <si>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</si>
  <si>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</si>
  <si>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</si>
  <si>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</si>
  <si>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</si>
  <si>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</si>
  <si>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</si>
  <si>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</si>
  <si>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</si>
  <si>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</si>
  <si>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</si>
  <si>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</si>
  <si>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</si>
  <si>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</si>
  <si>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</si>
  <si>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</si>
  <si>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</si>
  <si>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</si>
  <si>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</si>
  <si>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</si>
  <si>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</si>
  <si>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</si>
  <si>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</si>
  <si>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</si>
  <si>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</si>
  <si>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</si>
  <si>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</si>
  <si>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</si>
  <si>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</si>
  <si>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</si>
  <si>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</si>
  <si>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</si>
  <si>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</si>
  <si>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</si>
  <si>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</si>
  <si>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</si>
  <si>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</si>
  <si>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</si>
  <si>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</si>
  <si>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</si>
  <si>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</si>
  <si>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</si>
  <si>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</si>
  <si>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</si>
  <si>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</si>
  <si>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</si>
  <si>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</si>
  <si>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</si>
  <si>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</si>
  <si>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</si>
  <si>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</si>
  <si>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</si>
  <si>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</si>
  <si>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</si>
  <si>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</si>
  <si>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</si>
  <si>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</si>
  <si>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</si>
  <si>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</si>
  <si>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</si>
  <si>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</si>
  <si>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</si>
  <si>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</si>
  <si>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</si>
  <si>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</si>
  <si>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</si>
  <si>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</si>
  <si>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</si>
  <si>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</si>
  <si>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А.В. Ігнатьєва</t>
  </si>
  <si>
    <t>О.В. Ганькова</t>
  </si>
  <si>
    <t>(056) 745-07-01</t>
  </si>
  <si>
    <t>(056) 745-07-10</t>
  </si>
  <si>
    <t>gankova@dp.court.gov.ua</t>
  </si>
  <si>
    <t>12 липня 2016 року</t>
  </si>
  <si>
    <t>перше півріччя 2016 року</t>
  </si>
  <si>
    <t>ТУ ДСА України в Днiпропетровській областi</t>
  </si>
  <si>
    <t xml:space="preserve">Місцезнаходження: </t>
  </si>
  <si>
    <t>49000, м. Дніпропетровськ, пр. Карла Маркса, 57, офіс 301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</si>
</sst>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2" fontId="25" fillId="0" borderId="14" xfId="0" applyNumberFormat="1" applyFont="1" applyBorder="1" applyAlignment="1">
      <alignment horizontal="left" vertical="center"/>
    </xf>
    <xf numFmtId="2" fontId="25" fillId="0" borderId="15" xfId="0" applyNumberFormat="1" applyFont="1" applyBorder="1" applyAlignment="1">
      <alignment vertical="center"/>
    </xf>
    <xf numFmtId="2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3" t="s">
        <v>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21105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0" t="s">
        <v>49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1:16" ht="12.75" customHeight="1">
      <c r="A8" s="104" t="s">
        <v>15</v>
      </c>
      <c r="B8" s="105" t="s">
        <v>4</v>
      </c>
      <c r="C8" s="105" t="s">
        <v>13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2.75" customHeight="1">
      <c r="A9" s="105"/>
      <c r="B9" s="105"/>
      <c r="C9" s="102" t="s">
        <v>5</v>
      </c>
      <c r="D9" s="102"/>
      <c r="E9" s="102" t="s">
        <v>6</v>
      </c>
      <c r="F9" s="102" t="s">
        <v>88</v>
      </c>
      <c r="G9" s="102"/>
      <c r="H9" s="102" t="s">
        <v>65</v>
      </c>
      <c r="I9" s="107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05"/>
      <c r="B10" s="105"/>
      <c r="C10" s="102"/>
      <c r="D10" s="102"/>
      <c r="E10" s="102"/>
      <c r="F10" s="102"/>
      <c r="G10" s="102"/>
      <c r="H10" s="107"/>
      <c r="I10" s="107"/>
      <c r="J10" s="102"/>
      <c r="K10" s="102"/>
      <c r="L10" s="102"/>
      <c r="M10" s="102"/>
      <c r="N10" s="102"/>
      <c r="O10" s="102"/>
      <c r="P10" s="102"/>
    </row>
    <row r="11" spans="1:16" ht="12.75">
      <c r="A11" s="105"/>
      <c r="B11" s="105"/>
      <c r="C11" s="102"/>
      <c r="D11" s="102"/>
      <c r="E11" s="102"/>
      <c r="F11" s="102"/>
      <c r="G11" s="102"/>
      <c r="H11" s="107"/>
      <c r="I11" s="107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05"/>
      <c r="B12" s="105"/>
      <c r="C12" s="102"/>
      <c r="D12" s="102"/>
      <c r="E12" s="102"/>
      <c r="F12" s="102"/>
      <c r="G12" s="102"/>
      <c r="H12" s="107"/>
      <c r="I12" s="107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05"/>
      <c r="B13" s="105"/>
      <c r="C13" s="102"/>
      <c r="D13" s="102"/>
      <c r="E13" s="102"/>
      <c r="F13" s="102"/>
      <c r="G13" s="102"/>
      <c r="H13" s="107"/>
      <c r="I13" s="107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05"/>
      <c r="B14" s="105"/>
      <c r="C14" s="71" t="s">
        <v>14</v>
      </c>
      <c r="D14" s="70" t="s">
        <v>4</v>
      </c>
      <c r="E14" s="102"/>
      <c r="F14" s="71" t="s">
        <v>14</v>
      </c>
      <c r="G14" s="70" t="s">
        <v>86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40435</v>
      </c>
      <c r="B16" s="88">
        <v>1151476377</v>
      </c>
      <c r="C16" s="55">
        <v>306</v>
      </c>
      <c r="D16" s="88">
        <v>12240409</v>
      </c>
      <c r="E16" s="56">
        <v>68</v>
      </c>
      <c r="F16" s="55">
        <v>5840</v>
      </c>
      <c r="G16" s="89">
        <v>6440334</v>
      </c>
      <c r="H16" s="55">
        <v>255</v>
      </c>
      <c r="I16" s="88">
        <v>5554888</v>
      </c>
      <c r="J16" s="55">
        <v>3292</v>
      </c>
      <c r="K16" s="55">
        <v>220</v>
      </c>
      <c r="L16" s="88">
        <v>798237</v>
      </c>
      <c r="M16" s="55">
        <v>15046</v>
      </c>
      <c r="N16" s="88">
        <v>12706284</v>
      </c>
      <c r="O16" s="55">
        <v>1202</v>
      </c>
      <c r="P16" s="88">
        <v>1338943</v>
      </c>
    </row>
    <row r="17" spans="1:15" ht="39.75" customHeight="1">
      <c r="A17" s="61">
        <v>60</v>
      </c>
      <c r="B17" s="61">
        <v>60</v>
      </c>
      <c r="C17" s="61">
        <v>5</v>
      </c>
      <c r="D17" s="61">
        <v>8267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3"/>
      <c r="F28" s="10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6"/>
      <c r="F29" s="10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&amp;LE0CD4F5E&amp;CФорма № Зведений- 4 (МС), Підрозділ: ТУ ДСА України в Днiпропетровській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00" t="s">
        <v>52</v>
      </c>
      <c r="K6" s="101" t="s">
        <v>10</v>
      </c>
      <c r="L6" s="99"/>
      <c r="M6" s="99"/>
      <c r="N6" s="99"/>
    </row>
    <row r="7" spans="2:14" ht="20.25" customHeight="1">
      <c r="B7" s="118"/>
      <c r="C7" s="118"/>
      <c r="D7" s="127"/>
      <c r="E7" s="127"/>
      <c r="F7" s="127"/>
      <c r="G7" s="127"/>
      <c r="H7" s="127"/>
      <c r="I7" s="127"/>
      <c r="J7" s="100"/>
      <c r="K7" s="99"/>
      <c r="L7" s="99"/>
      <c r="M7" s="99"/>
      <c r="N7" s="99"/>
    </row>
    <row r="8" spans="2:17" ht="24.75" customHeight="1">
      <c r="B8" s="117">
        <v>1</v>
      </c>
      <c r="C8" s="118"/>
      <c r="D8" s="119" t="s">
        <v>40</v>
      </c>
      <c r="E8" s="119"/>
      <c r="F8" s="119"/>
      <c r="G8" s="119"/>
      <c r="H8" s="119"/>
      <c r="I8" s="119"/>
      <c r="J8" s="47" t="s">
        <v>41</v>
      </c>
      <c r="K8" s="115">
        <f>SUM(R10:R17)</f>
        <v>56796289</v>
      </c>
      <c r="L8" s="116"/>
      <c r="M8" s="116"/>
      <c r="N8" s="116"/>
      <c r="Q8" s="41"/>
    </row>
    <row r="9" spans="2:14" ht="24.75" customHeight="1">
      <c r="B9" s="117">
        <v>2</v>
      </c>
      <c r="C9" s="127"/>
      <c r="D9" s="119" t="s">
        <v>53</v>
      </c>
      <c r="E9" s="119"/>
      <c r="F9" s="119"/>
      <c r="G9" s="119"/>
      <c r="H9" s="119"/>
      <c r="I9" s="119"/>
      <c r="J9" s="47" t="s">
        <v>41</v>
      </c>
      <c r="K9" s="115">
        <v>4991094</v>
      </c>
      <c r="L9" s="116"/>
      <c r="M9" s="116"/>
      <c r="N9" s="116"/>
    </row>
    <row r="10" spans="2:18" ht="24.75" customHeight="1">
      <c r="B10" s="117">
        <v>3</v>
      </c>
      <c r="C10" s="118"/>
      <c r="D10" s="119" t="s">
        <v>42</v>
      </c>
      <c r="E10" s="119"/>
      <c r="F10" s="119"/>
      <c r="G10" s="119"/>
      <c r="H10" s="119"/>
      <c r="I10" s="119"/>
      <c r="J10" s="47" t="s">
        <v>41</v>
      </c>
      <c r="K10" s="115"/>
      <c r="L10" s="116"/>
      <c r="M10" s="116"/>
      <c r="N10" s="116"/>
      <c r="R10">
        <f>'Роз.3'!D7</f>
        <v>2299007</v>
      </c>
    </row>
    <row r="11" spans="2:18" ht="24.75" customHeight="1">
      <c r="B11" s="117">
        <v>4</v>
      </c>
      <c r="C11" s="118"/>
      <c r="D11" s="119" t="s">
        <v>43</v>
      </c>
      <c r="E11" s="119"/>
      <c r="F11" s="119"/>
      <c r="G11" s="119"/>
      <c r="H11" s="119"/>
      <c r="I11" s="119"/>
      <c r="J11" s="47">
        <v>212</v>
      </c>
      <c r="K11" s="115">
        <v>680000</v>
      </c>
      <c r="L11" s="116"/>
      <c r="M11" s="116"/>
      <c r="N11" s="116"/>
      <c r="R11">
        <f>'Роз.3'!E7</f>
        <v>2536622</v>
      </c>
    </row>
    <row r="12" spans="2:18" ht="24.75" customHeight="1">
      <c r="B12" s="117">
        <v>5</v>
      </c>
      <c r="C12" s="118"/>
      <c r="D12" s="119" t="s">
        <v>44</v>
      </c>
      <c r="E12" s="119"/>
      <c r="F12" s="119"/>
      <c r="G12" s="119"/>
      <c r="H12" s="119"/>
      <c r="I12" s="119"/>
      <c r="J12" s="47">
        <v>201</v>
      </c>
      <c r="K12" s="115"/>
      <c r="L12" s="116"/>
      <c r="M12" s="116"/>
      <c r="N12" s="116"/>
      <c r="R12">
        <f>'Роз.3'!F7</f>
        <v>97340</v>
      </c>
    </row>
    <row r="13" spans="2:18" ht="24.75" customHeight="1">
      <c r="B13" s="117">
        <v>6</v>
      </c>
      <c r="C13" s="118"/>
      <c r="D13" s="119" t="s">
        <v>54</v>
      </c>
      <c r="E13" s="119"/>
      <c r="F13" s="119"/>
      <c r="G13" s="119"/>
      <c r="H13" s="119"/>
      <c r="I13" s="119"/>
      <c r="J13" s="47">
        <v>207</v>
      </c>
      <c r="K13" s="115"/>
      <c r="L13" s="116"/>
      <c r="M13" s="116"/>
      <c r="N13" s="116"/>
      <c r="R13">
        <f>'Роз.3'!G7</f>
        <v>33200</v>
      </c>
    </row>
    <row r="14" spans="2:18" ht="24.75" customHeight="1">
      <c r="B14" s="117">
        <v>7</v>
      </c>
      <c r="C14" s="118"/>
      <c r="D14" s="119" t="s">
        <v>55</v>
      </c>
      <c r="E14" s="119"/>
      <c r="F14" s="119"/>
      <c r="G14" s="119"/>
      <c r="H14" s="119"/>
      <c r="I14" s="119"/>
      <c r="J14" s="47">
        <v>208</v>
      </c>
      <c r="K14" s="115"/>
      <c r="L14" s="116"/>
      <c r="M14" s="116"/>
      <c r="N14" s="116"/>
      <c r="R14">
        <f>'Роз.3'!H7</f>
        <v>10635790</v>
      </c>
    </row>
    <row r="15" spans="2:18" ht="24.75" customHeight="1">
      <c r="B15" s="117">
        <v>8</v>
      </c>
      <c r="C15" s="118"/>
      <c r="D15" s="120" t="s">
        <v>45</v>
      </c>
      <c r="E15" s="120"/>
      <c r="F15" s="120"/>
      <c r="G15" s="120"/>
      <c r="H15" s="120"/>
      <c r="I15" s="120"/>
      <c r="J15" s="46">
        <v>201</v>
      </c>
      <c r="K15" s="115"/>
      <c r="L15" s="116"/>
      <c r="M15" s="116"/>
      <c r="N15" s="116"/>
      <c r="R15">
        <f>'Роз.3'!I7</f>
        <v>40494779</v>
      </c>
    </row>
    <row r="16" spans="2:18" ht="24.75" customHeight="1">
      <c r="B16" s="117">
        <v>9</v>
      </c>
      <c r="C16" s="118"/>
      <c r="D16" s="119" t="s">
        <v>56</v>
      </c>
      <c r="E16" s="119"/>
      <c r="F16" s="119"/>
      <c r="G16" s="119"/>
      <c r="H16" s="119"/>
      <c r="I16" s="119"/>
      <c r="J16" s="47">
        <v>207</v>
      </c>
      <c r="K16" s="115"/>
      <c r="L16" s="116"/>
      <c r="M16" s="116"/>
      <c r="N16" s="116"/>
      <c r="R16">
        <f>'Роз.3'!J7</f>
        <v>447798</v>
      </c>
    </row>
    <row r="17" spans="2:18" ht="24.75" customHeight="1">
      <c r="B17" s="117">
        <v>10</v>
      </c>
      <c r="C17" s="118"/>
      <c r="D17" s="119" t="s">
        <v>46</v>
      </c>
      <c r="E17" s="119"/>
      <c r="F17" s="119"/>
      <c r="G17" s="119"/>
      <c r="H17" s="119"/>
      <c r="I17" s="119"/>
      <c r="J17" s="47">
        <v>201</v>
      </c>
      <c r="K17" s="115"/>
      <c r="L17" s="116"/>
      <c r="M17" s="116"/>
      <c r="N17" s="116"/>
      <c r="R17">
        <f>'Роз.3'!K7</f>
        <v>251753</v>
      </c>
    </row>
    <row r="18" spans="2:14" ht="24.75" customHeight="1">
      <c r="B18" s="117">
        <v>11</v>
      </c>
      <c r="C18" s="118"/>
      <c r="D18" s="119" t="s">
        <v>47</v>
      </c>
      <c r="E18" s="119"/>
      <c r="F18" s="119"/>
      <c r="G18" s="119"/>
      <c r="H18" s="119"/>
      <c r="I18" s="119"/>
      <c r="J18" s="47">
        <v>222</v>
      </c>
      <c r="K18" s="115"/>
      <c r="L18" s="116"/>
      <c r="M18" s="116"/>
      <c r="N18" s="116"/>
    </row>
    <row r="19" spans="2:14" ht="24.75" customHeight="1">
      <c r="B19" s="117">
        <v>12</v>
      </c>
      <c r="C19" s="118"/>
      <c r="D19" s="119" t="s">
        <v>48</v>
      </c>
      <c r="E19" s="119"/>
      <c r="F19" s="119"/>
      <c r="G19" s="119"/>
      <c r="H19" s="119"/>
      <c r="I19" s="119"/>
      <c r="J19" s="47">
        <v>227</v>
      </c>
      <c r="K19" s="115"/>
      <c r="L19" s="116"/>
      <c r="M19" s="116"/>
      <c r="N19" s="116"/>
    </row>
    <row r="20" spans="2:14" ht="24.75" customHeight="1">
      <c r="B20" s="117">
        <v>13</v>
      </c>
      <c r="C20" s="118"/>
      <c r="D20" s="119" t="s">
        <v>57</v>
      </c>
      <c r="E20" s="119"/>
      <c r="F20" s="119"/>
      <c r="G20" s="119"/>
      <c r="H20" s="119"/>
      <c r="I20" s="119"/>
      <c r="J20" s="47">
        <v>176</v>
      </c>
      <c r="K20" s="115"/>
      <c r="L20" s="116"/>
      <c r="M20" s="116"/>
      <c r="N20" s="11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&amp;LE0CD4F5E&amp;CФорма № Зведений- 4 (МС), Підрозділ: ТУ ДСА України в Днiпропетровській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9" t="s">
        <v>11</v>
      </c>
      <c r="B1" s="149"/>
      <c r="C1" s="149"/>
      <c r="D1" s="149"/>
      <c r="E1" s="149"/>
      <c r="F1" s="149"/>
      <c r="G1" s="149"/>
      <c r="H1" s="149"/>
      <c r="I1" s="14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1" t="s">
        <v>51</v>
      </c>
      <c r="C2" s="141"/>
      <c r="D2" s="141"/>
      <c r="E2" s="141"/>
      <c r="F2" s="141"/>
      <c r="G2" s="14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8"/>
      <c r="B4" s="118"/>
      <c r="C4" s="144" t="s">
        <v>38</v>
      </c>
      <c r="D4" s="117" t="s">
        <v>31</v>
      </c>
      <c r="E4" s="117"/>
      <c r="F4" s="117" t="s">
        <v>32</v>
      </c>
      <c r="G4" s="143"/>
      <c r="H4" s="117" t="s">
        <v>33</v>
      </c>
      <c r="I4" s="143"/>
      <c r="J4" s="117" t="s">
        <v>34</v>
      </c>
      <c r="K4" s="117"/>
      <c r="L4" s="2"/>
      <c r="M4" s="2"/>
      <c r="N4" s="2"/>
      <c r="O4" s="2"/>
      <c r="P4" s="2"/>
      <c r="Q4" s="2"/>
    </row>
    <row r="5" spans="1:17" ht="32.25" customHeight="1">
      <c r="A5" s="118"/>
      <c r="B5" s="118"/>
      <c r="C5" s="145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8"/>
      <c r="B6" s="118"/>
      <c r="C6" s="14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2" t="s">
        <v>70</v>
      </c>
      <c r="B7" s="133"/>
      <c r="C7" s="34">
        <v>1</v>
      </c>
      <c r="D7" s="90">
        <f aca="true" t="shared" si="0" ref="D7:K7">SUM(D8:D20)</f>
        <v>2299007</v>
      </c>
      <c r="E7" s="90">
        <f t="shared" si="0"/>
        <v>2536622</v>
      </c>
      <c r="F7" s="90">
        <f t="shared" si="0"/>
        <v>97340</v>
      </c>
      <c r="G7" s="90">
        <f t="shared" si="0"/>
        <v>33200</v>
      </c>
      <c r="H7" s="90">
        <f t="shared" si="0"/>
        <v>10635790</v>
      </c>
      <c r="I7" s="90">
        <f t="shared" si="0"/>
        <v>40494779</v>
      </c>
      <c r="J7" s="90">
        <f t="shared" si="0"/>
        <v>447798</v>
      </c>
      <c r="K7" s="90">
        <f t="shared" si="0"/>
        <v>251753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3"/>
      <c r="C8" s="34">
        <v>2</v>
      </c>
      <c r="D8" s="91"/>
      <c r="E8" s="91"/>
      <c r="F8" s="91"/>
      <c r="G8" s="91"/>
      <c r="H8" s="91">
        <v>133508</v>
      </c>
      <c r="I8" s="91">
        <v>301554</v>
      </c>
      <c r="J8" s="91">
        <v>124858</v>
      </c>
      <c r="K8" s="91"/>
      <c r="L8" s="2"/>
      <c r="M8" s="2"/>
      <c r="N8" s="2"/>
      <c r="O8" s="2"/>
      <c r="P8" s="2"/>
      <c r="Q8" s="2"/>
    </row>
    <row r="9" spans="1:17" ht="15" customHeight="1">
      <c r="A9" s="136" t="s">
        <v>18</v>
      </c>
      <c r="B9" s="137"/>
      <c r="C9" s="34">
        <v>3</v>
      </c>
      <c r="D9" s="88">
        <v>1194946</v>
      </c>
      <c r="E9" s="88">
        <v>14936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39"/>
      <c r="C10" s="34">
        <v>4</v>
      </c>
      <c r="D10" s="88">
        <v>16626</v>
      </c>
      <c r="E10" s="88">
        <v>129175</v>
      </c>
      <c r="F10" s="88"/>
      <c r="G10" s="88"/>
      <c r="H10" s="88">
        <v>17442</v>
      </c>
      <c r="I10" s="88">
        <v>2108</v>
      </c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6" t="s">
        <v>20</v>
      </c>
      <c r="B11" s="137"/>
      <c r="C11" s="34">
        <v>5</v>
      </c>
      <c r="D11" s="88">
        <v>168</v>
      </c>
      <c r="E11" s="88"/>
      <c r="F11" s="88"/>
      <c r="G11" s="88"/>
      <c r="H11" s="88">
        <v>37424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0" t="s">
        <v>37</v>
      </c>
      <c r="B12" s="140"/>
      <c r="C12" s="34">
        <v>6</v>
      </c>
      <c r="D12" s="88">
        <v>6029</v>
      </c>
      <c r="E12" s="88"/>
      <c r="F12" s="88">
        <v>3660</v>
      </c>
      <c r="G12" s="88"/>
      <c r="H12" s="88">
        <v>78427</v>
      </c>
      <c r="I12" s="88">
        <v>75477</v>
      </c>
      <c r="J12" s="88">
        <v>107270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6" t="s">
        <v>21</v>
      </c>
      <c r="B13" s="137"/>
      <c r="C13" s="34">
        <v>7</v>
      </c>
      <c r="D13" s="88"/>
      <c r="E13" s="88"/>
      <c r="F13" s="88">
        <v>1459</v>
      </c>
      <c r="G13" s="88"/>
      <c r="H13" s="88">
        <v>429177</v>
      </c>
      <c r="I13" s="88">
        <v>103150</v>
      </c>
      <c r="J13" s="88">
        <v>30240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6" t="s">
        <v>22</v>
      </c>
      <c r="B14" s="137"/>
      <c r="C14" s="34">
        <v>8</v>
      </c>
      <c r="D14" s="88">
        <v>181315</v>
      </c>
      <c r="E14" s="88">
        <v>66021</v>
      </c>
      <c r="F14" s="88">
        <v>16046</v>
      </c>
      <c r="G14" s="88"/>
      <c r="H14" s="88">
        <v>596127</v>
      </c>
      <c r="I14" s="88">
        <v>742035</v>
      </c>
      <c r="J14" s="88">
        <v>36421</v>
      </c>
      <c r="K14" s="88"/>
      <c r="L14" s="2"/>
      <c r="M14" s="2"/>
      <c r="N14" s="2"/>
      <c r="O14" s="2"/>
      <c r="P14" s="2"/>
      <c r="Q14" s="2"/>
    </row>
    <row r="15" spans="1:17" ht="15" customHeight="1">
      <c r="A15" s="136" t="s">
        <v>23</v>
      </c>
      <c r="B15" s="137"/>
      <c r="C15" s="34">
        <v>9</v>
      </c>
      <c r="D15" s="88">
        <v>816400</v>
      </c>
      <c r="E15" s="88">
        <v>2046261</v>
      </c>
      <c r="F15" s="88"/>
      <c r="G15" s="88"/>
      <c r="H15" s="88">
        <v>2332376</v>
      </c>
      <c r="I15" s="88">
        <v>28014200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6" t="s">
        <v>24</v>
      </c>
      <c r="B16" s="137"/>
      <c r="C16" s="34">
        <v>10</v>
      </c>
      <c r="D16" s="88">
        <v>5117</v>
      </c>
      <c r="E16" s="88">
        <v>121032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6" t="s">
        <v>25</v>
      </c>
      <c r="B17" s="139"/>
      <c r="C17" s="34">
        <v>11</v>
      </c>
      <c r="D17" s="88">
        <v>41105</v>
      </c>
      <c r="E17" s="88">
        <v>106825</v>
      </c>
      <c r="F17" s="88">
        <v>1545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6" t="s">
        <v>26</v>
      </c>
      <c r="B18" s="118"/>
      <c r="C18" s="34">
        <v>12</v>
      </c>
      <c r="D18" s="88">
        <v>12569</v>
      </c>
      <c r="E18" s="88">
        <v>52372</v>
      </c>
      <c r="F18" s="88"/>
      <c r="G18" s="88">
        <v>33200</v>
      </c>
      <c r="H18" s="88">
        <v>270</v>
      </c>
      <c r="I18" s="88">
        <v>35807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6" t="s">
        <v>27</v>
      </c>
      <c r="B19" s="136"/>
      <c r="C19" s="34">
        <v>13</v>
      </c>
      <c r="D19" s="88">
        <v>24732</v>
      </c>
      <c r="E19" s="88"/>
      <c r="F19" s="88">
        <v>74630</v>
      </c>
      <c r="G19" s="88"/>
      <c r="H19" s="88">
        <v>249918</v>
      </c>
      <c r="I19" s="88">
        <v>20282</v>
      </c>
      <c r="J19" s="88">
        <v>149009</v>
      </c>
      <c r="K19" s="88">
        <v>251753</v>
      </c>
      <c r="L19" s="2"/>
      <c r="M19" s="2"/>
      <c r="N19" s="2"/>
      <c r="O19" s="2"/>
      <c r="P19" s="2"/>
      <c r="Q19" s="2"/>
    </row>
    <row r="20" spans="1:17" ht="13.5" customHeight="1">
      <c r="A20" s="136" t="s">
        <v>28</v>
      </c>
      <c r="B20" s="137"/>
      <c r="C20" s="34">
        <v>14</v>
      </c>
      <c r="D20" s="88"/>
      <c r="E20" s="88"/>
      <c r="F20" s="88"/>
      <c r="G20" s="88"/>
      <c r="H20" s="88">
        <v>6761121</v>
      </c>
      <c r="I20" s="88">
        <v>11200166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8" t="s">
        <v>16</v>
      </c>
      <c r="B21" s="48" t="s">
        <v>29</v>
      </c>
      <c r="C21" s="34">
        <v>15</v>
      </c>
      <c r="D21" s="88">
        <v>1254450</v>
      </c>
      <c r="E21" s="88">
        <v>518403</v>
      </c>
      <c r="F21" s="88">
        <v>36340</v>
      </c>
      <c r="G21" s="88"/>
      <c r="H21" s="88">
        <v>3959381</v>
      </c>
      <c r="I21" s="88">
        <v>2450629</v>
      </c>
      <c r="J21" s="88">
        <v>85959</v>
      </c>
      <c r="K21" s="88">
        <v>60425</v>
      </c>
      <c r="L21" s="2"/>
      <c r="M21" s="2"/>
      <c r="N21" s="2"/>
      <c r="O21" s="2"/>
      <c r="P21" s="2"/>
      <c r="Q21" s="2"/>
    </row>
    <row r="22" spans="1:17" ht="23.25" customHeight="1">
      <c r="A22" s="148"/>
      <c r="B22" s="35" t="s">
        <v>30</v>
      </c>
      <c r="C22" s="34">
        <v>16</v>
      </c>
      <c r="D22" s="88">
        <v>2834</v>
      </c>
      <c r="E22" s="88">
        <v>10048</v>
      </c>
      <c r="F22" s="88"/>
      <c r="G22" s="88">
        <v>6312</v>
      </c>
      <c r="H22" s="88">
        <v>571798</v>
      </c>
      <c r="I22" s="88">
        <v>1604224</v>
      </c>
      <c r="J22" s="88">
        <v>52</v>
      </c>
      <c r="K22" s="88">
        <v>191328</v>
      </c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33"/>
      <c r="C23" s="34">
        <v>17</v>
      </c>
      <c r="D23" s="88">
        <v>56552</v>
      </c>
      <c r="E23" s="88">
        <v>801927</v>
      </c>
      <c r="F23" s="88">
        <v>16348</v>
      </c>
      <c r="G23" s="88">
        <v>2956</v>
      </c>
      <c r="H23" s="88">
        <v>2326761</v>
      </c>
      <c r="I23" s="88">
        <v>31937217</v>
      </c>
      <c r="J23" s="88">
        <v>71297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4" t="s">
        <v>72</v>
      </c>
      <c r="B24" s="134"/>
      <c r="C24" s="34">
        <v>18</v>
      </c>
      <c r="D24" s="88">
        <v>985171</v>
      </c>
      <c r="E24" s="88">
        <v>1206244</v>
      </c>
      <c r="F24" s="88">
        <v>44652</v>
      </c>
      <c r="G24" s="88">
        <v>23932</v>
      </c>
      <c r="H24" s="88">
        <v>3777850</v>
      </c>
      <c r="I24" s="88">
        <v>4502709</v>
      </c>
      <c r="J24" s="88">
        <v>290490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5" t="s">
        <v>58</v>
      </c>
      <c r="B25" s="135"/>
      <c r="C25" s="34">
        <v>19</v>
      </c>
      <c r="D25" s="88"/>
      <c r="E25" s="88"/>
      <c r="F25" s="88"/>
      <c r="G25" s="88"/>
      <c r="H25" s="88">
        <v>719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90">
        <f aca="true" t="shared" si="1" ref="D27:K27">D24-D25-D26</f>
        <v>985171</v>
      </c>
      <c r="E27" s="90">
        <f t="shared" si="1"/>
        <v>1206244</v>
      </c>
      <c r="F27" s="90">
        <f t="shared" si="1"/>
        <v>44652</v>
      </c>
      <c r="G27" s="90">
        <f t="shared" si="1"/>
        <v>23932</v>
      </c>
      <c r="H27" s="90">
        <f t="shared" si="1"/>
        <v>3777131</v>
      </c>
      <c r="I27" s="90">
        <f t="shared" si="1"/>
        <v>4502709</v>
      </c>
      <c r="J27" s="90">
        <f t="shared" si="1"/>
        <v>290490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98"/>
      <c r="D30" s="98"/>
      <c r="F30" s="128" t="s">
        <v>96</v>
      </c>
      <c r="G30" s="128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92" t="s">
        <v>89</v>
      </c>
      <c r="D31" s="92"/>
      <c r="F31" s="93" t="s">
        <v>90</v>
      </c>
      <c r="G31" s="93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98"/>
      <c r="D33" s="98"/>
      <c r="F33" s="128" t="s">
        <v>97</v>
      </c>
      <c r="G33" s="128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92" t="s">
        <v>89</v>
      </c>
      <c r="D34" s="92"/>
      <c r="F34" s="93" t="s">
        <v>90</v>
      </c>
      <c r="G34" s="93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94" t="s">
        <v>98</v>
      </c>
      <c r="D37" s="94"/>
      <c r="E37" s="94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95" t="s">
        <v>99</v>
      </c>
      <c r="D38" s="95"/>
      <c r="E38" s="95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96" t="s">
        <v>100</v>
      </c>
      <c r="D39" s="96"/>
      <c r="E39" s="96"/>
      <c r="G39" s="97" t="s">
        <v>101</v>
      </c>
      <c r="H39" s="97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&amp;LE0CD4F5E&amp;CФорма № Зведений- 4 (МС), Підрозділ: ТУ ДСА України в Днiпропетровській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57"/>
      <c r="L1" s="57"/>
      <c r="M1" s="188"/>
      <c r="N1" s="188"/>
      <c r="O1" s="188"/>
    </row>
    <row r="2" spans="1:15" ht="12.75">
      <c r="A2" s="18" t="s">
        <v>60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17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67"/>
      <c r="F5" s="187" t="s">
        <v>102</v>
      </c>
      <c r="G5" s="187"/>
      <c r="H5" s="187"/>
      <c r="I5" s="187"/>
      <c r="J5" s="187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61</v>
      </c>
      <c r="B8" s="162"/>
      <c r="C8" s="162"/>
      <c r="D8" s="162"/>
      <c r="E8" s="163"/>
      <c r="F8" s="161" t="s">
        <v>62</v>
      </c>
      <c r="G8" s="162"/>
      <c r="H8" s="163"/>
      <c r="K8" s="164" t="s">
        <v>0</v>
      </c>
      <c r="L8" s="164"/>
    </row>
    <row r="9" spans="1:12" ht="33" customHeight="1">
      <c r="A9" s="165" t="s">
        <v>74</v>
      </c>
      <c r="B9" s="166"/>
      <c r="C9" s="166"/>
      <c r="D9" s="166"/>
      <c r="E9" s="167"/>
      <c r="F9" s="168" t="s">
        <v>67</v>
      </c>
      <c r="G9" s="169"/>
      <c r="H9" s="170"/>
      <c r="K9" s="164"/>
      <c r="L9" s="164"/>
    </row>
    <row r="10" spans="1:12" ht="45" customHeight="1">
      <c r="A10" s="173" t="s">
        <v>75</v>
      </c>
      <c r="B10" s="174"/>
      <c r="C10" s="174"/>
      <c r="D10" s="174"/>
      <c r="E10" s="175"/>
      <c r="F10" s="176" t="s">
        <v>67</v>
      </c>
      <c r="G10" s="177"/>
      <c r="H10" s="178"/>
      <c r="K10" s="24"/>
      <c r="L10" s="24"/>
    </row>
    <row r="11" spans="1:14" ht="21" customHeight="1">
      <c r="A11" s="165" t="s">
        <v>76</v>
      </c>
      <c r="B11" s="179"/>
      <c r="C11" s="179"/>
      <c r="D11" s="179"/>
      <c r="E11" s="180"/>
      <c r="F11" s="168" t="s">
        <v>67</v>
      </c>
      <c r="G11" s="169"/>
      <c r="H11" s="170"/>
      <c r="J11" s="172" t="s">
        <v>12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87</v>
      </c>
      <c r="K12" s="172"/>
      <c r="L12" s="172"/>
      <c r="M12" s="172"/>
      <c r="N12" s="172"/>
    </row>
    <row r="13" spans="1:11" ht="46.5" customHeight="1">
      <c r="A13" s="192" t="s">
        <v>77</v>
      </c>
      <c r="B13" s="192"/>
      <c r="C13" s="192"/>
      <c r="D13" s="192"/>
      <c r="E13" s="192"/>
      <c r="F13" s="193" t="s">
        <v>68</v>
      </c>
      <c r="G13" s="193"/>
      <c r="H13" s="193"/>
      <c r="K13" s="68" t="s">
        <v>78</v>
      </c>
    </row>
    <row r="14" spans="1:13" ht="52.5" customHeight="1">
      <c r="A14" s="194" t="s">
        <v>81</v>
      </c>
      <c r="B14" s="194"/>
      <c r="C14" s="194"/>
      <c r="D14" s="194"/>
      <c r="E14" s="194"/>
      <c r="F14" s="193" t="s">
        <v>80</v>
      </c>
      <c r="G14" s="193"/>
      <c r="H14" s="193"/>
      <c r="J14" s="25"/>
      <c r="K14" s="172" t="s">
        <v>79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69" customFormat="1" ht="25.5" customHeight="1">
      <c r="A17" s="197" t="s">
        <v>82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69" customFormat="1" ht="22.5" customHeight="1">
      <c r="A18" s="190" t="s">
        <v>83</v>
      </c>
      <c r="B18" s="191"/>
      <c r="C18" s="150" t="s">
        <v>103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69" customFormat="1" ht="19.5" customHeight="1">
      <c r="A19" s="157" t="s">
        <v>104</v>
      </c>
      <c r="B19" s="158"/>
      <c r="C19" s="156" t="s">
        <v>105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69" customFormat="1" ht="18.75" customHeight="1">
      <c r="A20" s="154"/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69" customFormat="1" ht="20.2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69" customFormat="1" ht="18" customHeight="1">
      <c r="A22" s="152" t="s">
        <v>84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69" customFormat="1" ht="15" customHeight="1">
      <c r="A23" s="152" t="s">
        <v>85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&amp;LE0CD4F5E&amp;C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gankova</cp:lastModifiedBy>
  <cp:lastPrinted>2016-08-30T06:21:13Z</cp:lastPrinted>
  <dcterms:created xsi:type="dcterms:W3CDTF">2015-09-09T11:49:35Z</dcterms:created>
  <dcterms:modified xsi:type="dcterms:W3CDTF">2016-08-30T06:21:18Z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(МС)_10004_2.2016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E0CD4F5E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3.16.0.500</vt:lpwstr>
  </property>
</Properties>
</file>